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07"/>
  <workbookPr defaultThemeVersion="166925"/>
  <mc:AlternateContent xmlns:mc="http://schemas.openxmlformats.org/markup-compatibility/2006">
    <mc:Choice Requires="x15">
      <x15ac:absPath xmlns:x15ac="http://schemas.microsoft.com/office/spreadsheetml/2010/11/ac" url="P:\Tools\NEM Settlements\Darren\IESS\"/>
    </mc:Choice>
  </mc:AlternateContent>
  <xr:revisionPtr revIDLastSave="0" documentId="8_{3CB0738A-3A9F-46EB-A52B-659C84393F5E}" xr6:coauthVersionLast="47" xr6:coauthVersionMax="47" xr10:uidLastSave="{00000000-0000-0000-0000-000000000000}"/>
  <bookViews>
    <workbookView xWindow="-120" yWindow="-120" windowWidth="29040" windowHeight="15840" xr2:uid="{6C782920-9362-4E84-97F8-69F813FA0BC8}"/>
  </bookViews>
  <sheets>
    <sheet name="Notes" sheetId="7" r:id="rId1"/>
    <sheet name="Existing Table Fields" sheetId="1" r:id="rId2"/>
    <sheet name="New Table Fields" sheetId="6" r:id="rId3"/>
    <sheet name="Modified Tables" sheetId="8" r:id="rId4"/>
    <sheet name="Meter_Type Mapping" sheetId="9" r:id="rId5"/>
  </sheets>
  <definedNames>
    <definedName name="_xlnm._FilterDatabase" localSheetId="1" hidden="1">'Existing Table Fields'!$B$2:$H$131</definedName>
    <definedName name="_xlnm._FilterDatabase" localSheetId="3" hidden="1">'Modified Tables'!$B$2:$F$303</definedName>
    <definedName name="_xlnm._FilterDatabase" localSheetId="2" hidden="1">'New Table Fields'!$B$2:$F$76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7" i="6" l="1"/>
  <c r="E78" i="6"/>
  <c r="E79" i="6"/>
  <c r="E80" i="6"/>
  <c r="E81" i="6"/>
  <c r="E82" i="6"/>
  <c r="E83" i="6"/>
  <c r="E84" i="6"/>
  <c r="E85" i="6"/>
  <c r="E86" i="6"/>
  <c r="E87" i="6"/>
  <c r="E88" i="6"/>
  <c r="E89" i="6"/>
  <c r="E90" i="6"/>
  <c r="E91" i="6"/>
  <c r="E92" i="6"/>
  <c r="E93" i="6"/>
  <c r="E94" i="6"/>
  <c r="E95" i="6"/>
  <c r="E76" i="6"/>
  <c r="D89" i="1"/>
  <c r="D90" i="1"/>
  <c r="D91" i="1"/>
  <c r="D92" i="1"/>
  <c r="D93" i="1"/>
  <c r="D94" i="1"/>
  <c r="D95" i="1"/>
  <c r="D96" i="1"/>
  <c r="D97" i="1"/>
  <c r="D98" i="1"/>
  <c r="D99" i="1"/>
  <c r="D100" i="1"/>
  <c r="D101" i="1"/>
  <c r="D102" i="1"/>
  <c r="D78" i="1"/>
  <c r="D79" i="1"/>
  <c r="D80" i="1"/>
  <c r="D81" i="1"/>
  <c r="D82" i="1"/>
  <c r="D83" i="1"/>
  <c r="D84" i="1"/>
  <c r="D85" i="1"/>
  <c r="D86" i="1"/>
  <c r="D87" i="1"/>
  <c r="D88" i="1"/>
  <c r="D77" i="1"/>
  <c r="E4" i="6"/>
  <c r="E5" i="6"/>
  <c r="E6" i="6"/>
  <c r="E7" i="6"/>
  <c r="E8" i="6"/>
  <c r="E9" i="6"/>
  <c r="E10" i="6"/>
  <c r="E11" i="6"/>
  <c r="E12" i="6"/>
  <c r="E13" i="6"/>
  <c r="E14" i="6"/>
  <c r="E15" i="6"/>
  <c r="E16" i="6"/>
  <c r="E18" i="6"/>
  <c r="E19" i="6"/>
  <c r="E17" i="6"/>
  <c r="E20" i="6"/>
  <c r="E21" i="6"/>
  <c r="E22" i="6"/>
  <c r="E23" i="6"/>
  <c r="E24" i="6"/>
  <c r="E47" i="6"/>
  <c r="E48" i="6"/>
  <c r="E49" i="6"/>
  <c r="E50" i="6"/>
  <c r="E51" i="6"/>
  <c r="E52" i="6"/>
  <c r="E53" i="6"/>
  <c r="E54" i="6"/>
  <c r="E55" i="6"/>
  <c r="E56" i="6"/>
  <c r="E57" i="6"/>
  <c r="E58" i="6"/>
  <c r="E59" i="6"/>
  <c r="E25" i="6"/>
  <c r="E26" i="6"/>
  <c r="E27" i="6"/>
  <c r="E28" i="6"/>
  <c r="E29" i="6"/>
  <c r="E30" i="6"/>
  <c r="E31" i="6"/>
  <c r="E32" i="6"/>
  <c r="E33" i="6"/>
  <c r="E34" i="6"/>
  <c r="E35" i="6"/>
  <c r="E36" i="6"/>
  <c r="E37" i="6"/>
  <c r="E38" i="6"/>
  <c r="E39" i="6"/>
  <c r="E40" i="6"/>
  <c r="E41" i="6"/>
  <c r="E42" i="6"/>
  <c r="E43" i="6"/>
  <c r="E44" i="6"/>
  <c r="E45" i="6"/>
  <c r="E46" i="6"/>
  <c r="E60" i="6"/>
  <c r="E61" i="6"/>
  <c r="E62" i="6"/>
  <c r="E63" i="6"/>
  <c r="E64" i="6"/>
  <c r="E65" i="6"/>
  <c r="E66" i="6"/>
  <c r="E67" i="6"/>
  <c r="E68" i="6"/>
  <c r="E69" i="6"/>
  <c r="E70" i="6"/>
  <c r="E71" i="6"/>
  <c r="E72" i="6"/>
  <c r="E73" i="6"/>
  <c r="E74" i="6"/>
  <c r="E75" i="6"/>
  <c r="E3" i="6"/>
  <c r="D65" i="1" l="1"/>
  <c r="D66" i="1"/>
  <c r="D67" i="1"/>
  <c r="D68" i="1"/>
  <c r="D69" i="1"/>
  <c r="D70" i="1"/>
  <c r="D71" i="1"/>
  <c r="D72" i="1"/>
  <c r="D73" i="1"/>
  <c r="D74" i="1"/>
  <c r="D75" i="1"/>
  <c r="D76" i="1"/>
  <c r="D64" i="1"/>
  <c r="D14" i="1"/>
  <c r="D34" i="1" l="1"/>
  <c r="D27" i="1"/>
  <c r="D9" i="1"/>
  <c r="D33" i="1"/>
  <c r="D11" i="1"/>
  <c r="D13" i="1"/>
  <c r="D10" i="1"/>
  <c r="D18" i="1"/>
  <c r="D20" i="1"/>
  <c r="D21" i="1"/>
  <c r="D29" i="1"/>
  <c r="D30" i="1"/>
  <c r="D32" i="1"/>
  <c r="D43" i="1"/>
  <c r="D44" i="1"/>
  <c r="D45" i="1"/>
  <c r="D46" i="1"/>
  <c r="D48" i="1"/>
  <c r="D50" i="1"/>
  <c r="D51" i="1"/>
  <c r="D52" i="1"/>
  <c r="D53" i="1"/>
  <c r="D54" i="1"/>
  <c r="D55" i="1"/>
  <c r="D56" i="1"/>
  <c r="D57" i="1"/>
  <c r="D59" i="1"/>
  <c r="D60" i="1"/>
  <c r="D61" i="1"/>
  <c r="D62" i="1"/>
  <c r="D63"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3" i="1"/>
  <c r="D4" i="1"/>
  <c r="D5" i="1"/>
  <c r="D6" i="1"/>
  <c r="D8" i="1"/>
  <c r="D12" i="1"/>
  <c r="D15" i="1"/>
  <c r="D16" i="1"/>
  <c r="D17" i="1"/>
  <c r="D19" i="1"/>
  <c r="D22" i="1"/>
  <c r="D23" i="1"/>
  <c r="D24" i="1"/>
  <c r="D25" i="1"/>
  <c r="D26" i="1"/>
  <c r="D28" i="1"/>
  <c r="D31" i="1"/>
  <c r="D35" i="1"/>
  <c r="D36" i="1"/>
  <c r="D37" i="1"/>
  <c r="D38" i="1"/>
  <c r="D39" i="1"/>
  <c r="D40" i="1"/>
  <c r="D41" i="1"/>
  <c r="D42" i="1"/>
  <c r="D47" i="1"/>
  <c r="D49" i="1"/>
  <c r="D58" i="1"/>
  <c r="D7" i="1"/>
</calcChain>
</file>

<file path=xl/sharedStrings.xml><?xml version="1.0" encoding="utf-8"?>
<sst xmlns="http://schemas.openxmlformats.org/spreadsheetml/2006/main" count="2328" uniqueCount="796">
  <si>
    <r>
      <t xml:space="preserve">Date Produced: </t>
    </r>
    <r>
      <rPr>
        <sz val="11"/>
        <color theme="1"/>
        <rFont val="Calibri"/>
        <family val="2"/>
        <scheme val="minor"/>
      </rPr>
      <t>09/11/2023</t>
    </r>
  </si>
  <si>
    <t>Introduction:</t>
  </si>
  <si>
    <t>The IESS rule change significantly alters the calculation method used for Non-Energy Cost Recovery (NECR) items from 2 June 2024. Major AEMO database structure changes are required to enable the new calculations.</t>
  </si>
  <si>
    <t>These changes will flow into the Data Model and affect participant reconciliation and reporting activities, for further background information please refer to the below presentation:</t>
  </si>
  <si>
    <t>https://aemo.com.au/-/media/files/initiatives/integrating-energy-storage-systems-project/iess-settlement-transition-and-qa-session--5-october.pdf?la=en</t>
  </si>
  <si>
    <t>This file attempts to provide participants a view of how the new table structures will be configured in the next Data Model v5.3, provides a mapping to the existing table structure in the current v5.2, information on the modified tables and also on the new "Meter_Type" field mappings.</t>
  </si>
  <si>
    <t>Notes:</t>
  </si>
  <si>
    <t>These fields and tables remain subject to change and will only be completely finalised with the release of the official AEMO Technical Specification document, which should be considered the source of truth once it is finalised.</t>
  </si>
  <si>
    <r>
      <t xml:space="preserve">Below left data model </t>
    </r>
    <r>
      <rPr>
        <b/>
        <sz val="11"/>
        <color theme="1"/>
        <rFont val="Calibri"/>
        <family val="2"/>
        <scheme val="minor"/>
      </rPr>
      <t>SETTLEMENT_DATA</t>
    </r>
    <r>
      <rPr>
        <sz val="11"/>
        <color theme="1"/>
        <rFont val="Calibri"/>
        <family val="2"/>
        <scheme val="minor"/>
      </rPr>
      <t xml:space="preserve"> and </t>
    </r>
    <r>
      <rPr>
        <b/>
        <sz val="11"/>
        <color theme="1"/>
        <rFont val="Calibri"/>
        <family val="2"/>
        <scheme val="minor"/>
      </rPr>
      <t>BILLING_RUN</t>
    </r>
    <r>
      <rPr>
        <sz val="11"/>
        <color theme="1"/>
        <rFont val="Calibri"/>
        <family val="2"/>
        <scheme val="minor"/>
      </rPr>
      <t xml:space="preserve"> package tables are considered in "Existing/New Table Fields" tabs, while below right tables are considered in the "Modified Tables" tab. </t>
    </r>
  </si>
  <si>
    <t>Existing Table</t>
  </si>
  <si>
    <t>Populated During Transition</t>
  </si>
  <si>
    <t>Replacement Table</t>
  </si>
  <si>
    <t>Modified Settlements Tables</t>
  </si>
  <si>
    <t>Modified Billing Tables</t>
  </si>
  <si>
    <t>SETCPDATA</t>
  </si>
  <si>
    <t>Yes</t>
  </si>
  <si>
    <t>SET_ENERGY_TRANSACTIONS</t>
  </si>
  <si>
    <t>SETINTRAREGIONRESIDUES</t>
  </si>
  <si>
    <t>BILLING_APC_RECOVERY</t>
  </si>
  <si>
    <t>SETGENDATA</t>
  </si>
  <si>
    <t>SET_ENERGY_GENSET_DETAIL</t>
  </si>
  <si>
    <t>SETFCASREGIONRECOVERY</t>
  </si>
  <si>
    <t>BILLINGASRECOVERY</t>
  </si>
  <si>
    <t>SETSMALLGENDATA</t>
  </si>
  <si>
    <t>SET_FCAS_RECOVERY</t>
  </si>
  <si>
    <t>BILLING_DAILY_ENERGY_SUMMARY</t>
  </si>
  <si>
    <t>SETCPDATAREGION</t>
  </si>
  <si>
    <t>No</t>
  </si>
  <si>
    <t>SET_ENERGY_REGION_SUMMARY</t>
  </si>
  <si>
    <t>SETMARKETFEES</t>
  </si>
  <si>
    <t>BILLING_DIRECTION_RECON_OTHER</t>
  </si>
  <si>
    <t>SETGENDATAREGION</t>
  </si>
  <si>
    <t>SET_NMAS_RECOVERY</t>
  </si>
  <si>
    <t>BILLRESERVETRADERRECOVERY</t>
  </si>
  <si>
    <t>BILLINGCPDATA</t>
  </si>
  <si>
    <t>BILLING_ENERGY_TRANSACTIONS</t>
  </si>
  <si>
    <t>SET_RECOVERY_ENERGY</t>
  </si>
  <si>
    <t>BILLING_NMAS_TST_RECOVERY</t>
  </si>
  <si>
    <t>BILLINGGENDATA</t>
  </si>
  <si>
    <t>none</t>
  </si>
  <si>
    <t>BILLING_ENERGY_GENSET_DETAIL</t>
  </si>
  <si>
    <t>Other data model packages (including the dispatch, registration, bids and config packages) will also be impacted by IESS, but are not considered in this file.</t>
  </si>
  <si>
    <t>This file contains the Data Model table names, whereas some earlier published information contained the Settlements database table names. For example, SET_ENERGY_TRANSACTIONS table in the data model equals Settlements.Energy_Transactions in the AEMO settlements database.</t>
  </si>
  <si>
    <t>The "Existing Fields" tab contains a "New Data Model Table.Field Mapping" column F that shows the most relevant field in the new data model table to match the existing data.</t>
  </si>
  <si>
    <t>Additionally, column G contains "Transition Population of Existing Fields" for those tables being planned to be populated under the transition approach that has been discussed.</t>
  </si>
  <si>
    <t>As per examples below, the mappings can differ, due to the varying impacts of UFE allocation under the current and IESS scenarios.</t>
  </si>
  <si>
    <t>The planned transition approach could result in small differences to how the data will be allocated to the 3 tables, as compared to the current situation. The division of the settlements data will be performed as below:</t>
  </si>
  <si>
    <r>
      <t xml:space="preserve">- All records from </t>
    </r>
    <r>
      <rPr>
        <b/>
        <sz val="11"/>
        <color theme="1"/>
        <rFont val="Calibri"/>
        <family val="2"/>
        <scheme val="minor"/>
      </rPr>
      <t>SET_ENERGY_GENSET_DETAIL</t>
    </r>
    <r>
      <rPr>
        <sz val="11"/>
        <color theme="1"/>
        <rFont val="Calibri"/>
        <family val="2"/>
        <scheme val="minor"/>
      </rPr>
      <t xml:space="preserve"> (genset level market generator individual read NMIs) will be populated to </t>
    </r>
    <r>
      <rPr>
        <b/>
        <sz val="11"/>
        <color theme="1"/>
        <rFont val="Calibri"/>
        <family val="2"/>
        <scheme val="minor"/>
      </rPr>
      <t>SETGENDATA</t>
    </r>
  </si>
  <si>
    <r>
      <t xml:space="preserve">- Those records from </t>
    </r>
    <r>
      <rPr>
        <b/>
        <sz val="11"/>
        <color theme="1"/>
        <rFont val="Calibri"/>
        <family val="2"/>
        <scheme val="minor"/>
      </rPr>
      <t xml:space="preserve">SET_ENERGY_TRANSACTIONS </t>
    </r>
    <r>
      <rPr>
        <sz val="11"/>
        <color theme="1"/>
        <rFont val="Calibri"/>
        <family val="2"/>
        <scheme val="minor"/>
      </rPr>
      <t xml:space="preserve">where the AGGREGATE_READ_FLAG = "Y" and the ParticipantID ends with "SGA" and METERTYPE = “NREG”  will be populated to </t>
    </r>
    <r>
      <rPr>
        <b/>
        <sz val="11"/>
        <color theme="1"/>
        <rFont val="Calibri"/>
        <family val="2"/>
        <scheme val="minor"/>
      </rPr>
      <t>SETSMALLGENDATA</t>
    </r>
  </si>
  <si>
    <r>
      <t xml:space="preserve">- Remaining records from </t>
    </r>
    <r>
      <rPr>
        <b/>
        <sz val="11"/>
        <color theme="1"/>
        <rFont val="Calibri"/>
        <family val="2"/>
        <scheme val="minor"/>
      </rPr>
      <t xml:space="preserve">SET_ENERGY_TRANSACTIONS </t>
    </r>
    <r>
      <rPr>
        <sz val="11"/>
        <color theme="1"/>
        <rFont val="Calibri"/>
        <family val="2"/>
        <scheme val="minor"/>
      </rPr>
      <t xml:space="preserve">where the AGGREGATE_READ_FLAG = "Y" after the SGA sites are excluded,  will be populated to </t>
    </r>
    <r>
      <rPr>
        <b/>
        <sz val="11"/>
        <color theme="1"/>
        <rFont val="Calibri"/>
        <family val="2"/>
        <scheme val="minor"/>
      </rPr>
      <t>SETCPDATA</t>
    </r>
  </si>
  <si>
    <r>
      <t xml:space="preserve">Under current logic all sites belonging to participants ending with "SGA" are in </t>
    </r>
    <r>
      <rPr>
        <b/>
        <sz val="11"/>
        <color theme="1"/>
        <rFont val="Calibri"/>
        <family val="2"/>
        <scheme val="minor"/>
      </rPr>
      <t>SETSMALLGENDATA</t>
    </r>
    <r>
      <rPr>
        <sz val="11"/>
        <color theme="1"/>
        <rFont val="Calibri"/>
        <family val="2"/>
        <scheme val="minor"/>
      </rPr>
      <t>, but given SGA's will re-register as IRP's and potentially extend operations beyond small generators, we are restricting what is populated to this table in the transition.</t>
    </r>
  </si>
  <si>
    <t>For further information about IESS related changes please refer to the resources available through the IESS Participant Toolbox:</t>
  </si>
  <si>
    <t>https://aemo.com.au/initiatives/major-programs/integrating-energy-storage-systems-project/integrating-energy-storage-systems-faqs</t>
  </si>
  <si>
    <t>Existing Field Name</t>
  </si>
  <si>
    <t>Existing Table.Field</t>
  </si>
  <si>
    <t>Existing Data Model Field Desc</t>
  </si>
  <si>
    <t>New Data Model Table.Field Mapping</t>
  </si>
  <si>
    <t>Transition Population of Existing Fields</t>
  </si>
  <si>
    <t>AEMO Notes</t>
  </si>
  <si>
    <t>SETTLEMENTDATE</t>
  </si>
  <si>
    <t>Calendar Settlement Date</t>
  </si>
  <si>
    <t>SET_ENERGY_TRANSACTIONS.SETTLEMENTDATE</t>
  </si>
  <si>
    <t>VERSIONNO</t>
  </si>
  <si>
    <t>Settlement run no</t>
  </si>
  <si>
    <t>SET_ENERGY_TRANSACTIONS.VERSIONNO</t>
  </si>
  <si>
    <t>PERIODID</t>
  </si>
  <si>
    <t>Settlements Trading Interval.</t>
  </si>
  <si>
    <t>SET_ENERGY_TRANSACTIONS.PERIODID</t>
  </si>
  <si>
    <t>PARTICIPANTID</t>
  </si>
  <si>
    <t>Unique participant identifier</t>
  </si>
  <si>
    <t>SET_ENERGY_TRANSACTIONS.PARTICIPANTID</t>
  </si>
  <si>
    <t>TCPID</t>
  </si>
  <si>
    <t>Connection point identifier</t>
  </si>
  <si>
    <t>SET_ENERGY_TRANSACTIONS.CONNECTIONPOINTID</t>
  </si>
  <si>
    <t>REGIONID</t>
  </si>
  <si>
    <t>Region Identifier</t>
  </si>
  <si>
    <t>SET_ENERGY_TRANSACTIONS.REGIONID</t>
  </si>
  <si>
    <t>IGENERGY</t>
  </si>
  <si>
    <t>Import Gross energy into the pool - MWh</t>
  </si>
  <si>
    <t>SET_ENERGY_TRANSACTIONS.ASOE_MWH</t>
  </si>
  <si>
    <t>XGENERGY</t>
  </si>
  <si>
    <t>Export Gross energy from the pool - MWh</t>
  </si>
  <si>
    <t>SET_ENERGY_TRANSACTIONS.CE_MWH</t>
  </si>
  <si>
    <t>calculated field: CE_MWH * -1</t>
  </si>
  <si>
    <t>Will have opposite sign in new table</t>
  </si>
  <si>
    <t>INENERGY</t>
  </si>
  <si>
    <t>Import Nett energy into the pool - MWh, plus UFEA if the UFEA amount is positive. When GS commences, this includes the UFEA amount in the settlement runs.</t>
  </si>
  <si>
    <t>IESS has no UFE impact to imports, so current UFE adjusted net import field has no direct mapping</t>
  </si>
  <si>
    <t>XNENERGY</t>
  </si>
  <si>
    <t>Export Nett energy from the pool - MWh, plus (UFEA * -1) if the UFEA amount is negative. When GS commences, this includes the UFEA amount in the settlement runs.</t>
  </si>
  <si>
    <t>SET_ENERGY_TRANSACTIONS.ACE_MWH</t>
  </si>
  <si>
    <t>calculated field: ACE_MWH * -1</t>
  </si>
  <si>
    <t>Net Exports UFE adjusted, so same as ACE though UFE treatment changes, also opposite sign</t>
  </si>
  <si>
    <t>IPOWER</t>
  </si>
  <si>
    <t>Import reactive power</t>
  </si>
  <si>
    <t>field currently not used</t>
  </si>
  <si>
    <t>XPOWER</t>
  </si>
  <si>
    <t>Export reactive power</t>
  </si>
  <si>
    <t>RRP</t>
  </si>
  <si>
    <t>Regional Reference Price</t>
  </si>
  <si>
    <t>SET_ENERGY_TRANSACTIONS.RRP</t>
  </si>
  <si>
    <t>EEP</t>
  </si>
  <si>
    <t>Excess Energy Price</t>
  </si>
  <si>
    <t>TLF</t>
  </si>
  <si>
    <t>Transmission Loss Factor</t>
  </si>
  <si>
    <t>SET_ENERGY_TRANSACTIONS.TLF</t>
  </si>
  <si>
    <t>CPRRP</t>
  </si>
  <si>
    <t>Connection Point Price = RRP * TLF</t>
  </si>
  <si>
    <t>calculated field: RRP * TLF</t>
  </si>
  <si>
    <t>CPEEP</t>
  </si>
  <si>
    <t>Connection Point Excess Energy Price = EEP * TLF</t>
  </si>
  <si>
    <t>TA</t>
  </si>
  <si>
    <t>Export - Import of Net energy (MWh)</t>
  </si>
  <si>
    <t>SET_ENERGY_TRANSACTIONS.TOTAL_MWH</t>
  </si>
  <si>
    <t>EP</t>
  </si>
  <si>
    <t>Settlement amount in $ for trading period</t>
  </si>
  <si>
    <t>SET_ENERGY_TRANSACTIONS.TOTAL_AMOUNT</t>
  </si>
  <si>
    <t>APC</t>
  </si>
  <si>
    <t>Not used</t>
  </si>
  <si>
    <t>RESC</t>
  </si>
  <si>
    <t>RESP</t>
  </si>
  <si>
    <t>METERRUNNO</t>
  </si>
  <si>
    <t>Meter Run Number = version number of the meter file</t>
  </si>
  <si>
    <t>SET_ENERGY_TRANSACTIONS.CASE_ID</t>
  </si>
  <si>
    <t>LASTCHANGED</t>
  </si>
  <si>
    <t>Last date and time record changed</t>
  </si>
  <si>
    <t>SET_ENERGY_TRANSACTIONS.LASTCHANGED</t>
  </si>
  <si>
    <t>HOSTDISTRIBUTOR</t>
  </si>
  <si>
    <t>MDA</t>
  </si>
  <si>
    <t>Metering Data Agent</t>
  </si>
  <si>
    <t>transition report will continute to be populated with "MSATS"</t>
  </si>
  <si>
    <t>AFE</t>
  </si>
  <si>
    <t>Accounted For Energy for this Market Customer FRMP and TNI in the Settlements Trading Interval, excluding any UFEA component</t>
  </si>
  <si>
    <t>calculated field: CE_MWh + ASOE_MWh </t>
  </si>
  <si>
    <t>net energy without UFEA applied</t>
  </si>
  <si>
    <t>DME</t>
  </si>
  <si>
    <t>Sum of ME- for all NMIs at this Market Customer FRMP and TNI in the Settlements Trading Interval.</t>
  </si>
  <si>
    <t>SET_ENERGY_TRANSACTIONS.DME_MWH</t>
  </si>
  <si>
    <t>DME of generators for UFEA share under IESS will not be visible</t>
  </si>
  <si>
    <t>UFEA</t>
  </si>
  <si>
    <t>Share of UFE allocated to this FRMP and TNI in the Settlements Trading Interval.</t>
  </si>
  <si>
    <t>SET_ENERGY_TRANSACTIONS.UFEA_MWH</t>
  </si>
  <si>
    <t>AGE</t>
  </si>
  <si>
    <t>Adjusted Gross Energy for this Market Customer FRMP and TNI in the Settlements Trading Interval. When GS commences, this includes the UFEA amount in the settlement runs.</t>
  </si>
  <si>
    <t>IMPORTENERGYCOST</t>
  </si>
  <si>
    <t>The total cost of energy sold at the connection point by the participant in this settlement interval</t>
  </si>
  <si>
    <t>SET_ENERGY_TRANSACTIONS.ASOE_AMOUNT</t>
  </si>
  <si>
    <t>Currently can be impacted by UFE, but not with IESS</t>
  </si>
  <si>
    <t>EXPORTENERGYCOST</t>
  </si>
  <si>
    <t>The total cost of energy purchased at the connection point by the participant in this settlement interval</t>
  </si>
  <si>
    <t>SET_ENERGY_TRANSACTIONS.ACE_AMOUNT</t>
  </si>
  <si>
    <t>calculated field: ACE_AMOUNT * -1</t>
  </si>
  <si>
    <t>SET_ENERGY_GENSET_DETAIL.SETTLEMENTDATE</t>
  </si>
  <si>
    <t>SET_ENERGY_GENSET_DETAIL.VERSIONNO</t>
  </si>
  <si>
    <t>SET_ENERGY_GENSET_DETAIL.PERIODID</t>
  </si>
  <si>
    <t>SET_ENERGY_GENSET_DETAIL.PARTICIPANTID</t>
  </si>
  <si>
    <t>STATIONID</t>
  </si>
  <si>
    <t>Station Identifier</t>
  </si>
  <si>
    <t>SET_ENERGY_GENSET_DETAIL.STATIONID</t>
  </si>
  <si>
    <t>DUID</t>
  </si>
  <si>
    <t>Dispatchable Unit identifier</t>
  </si>
  <si>
    <t>SET_ENERGY_GENSET_DETAIL.DUID</t>
  </si>
  <si>
    <t>GENSETID</t>
  </si>
  <si>
    <t>Physical unit identifier</t>
  </si>
  <si>
    <t>SET_ENERGY_GENSET_DETAIL.GENSETID</t>
  </si>
  <si>
    <t>SET_ENERGY_GENSET_DETAIL.REGIONID</t>
  </si>
  <si>
    <t>GENERGY</t>
  </si>
  <si>
    <t>Generated energy</t>
  </si>
  <si>
    <t>SET_ENERGY_GENSET_DETAIL.ASOE_MWH</t>
  </si>
  <si>
    <t>AENERGY</t>
  </si>
  <si>
    <t>Purchased Energy</t>
  </si>
  <si>
    <t>GPOWER</t>
  </si>
  <si>
    <t>APOWER</t>
  </si>
  <si>
    <t>SET_ENERGY_GENSET_DETAIL.RRP</t>
  </si>
  <si>
    <t>SET_ENERGY_GENSET_DETAIL.TLF</t>
  </si>
  <si>
    <t>NETENERGY</t>
  </si>
  <si>
    <t>ENERGYCOST</t>
  </si>
  <si>
    <t>Cost of net energy $</t>
  </si>
  <si>
    <t>SET_ENERGY_GENSET_DETAIL.ASOE_AMOUNT</t>
  </si>
  <si>
    <t>EXCESSENERGYCOST</t>
  </si>
  <si>
    <t>Cost of excess energy $</t>
  </si>
  <si>
    <t>Administered Price Compensation</t>
  </si>
  <si>
    <t>SET_ENERGY_GENSET_DETAIL.LASTCHANGED</t>
  </si>
  <si>
    <t>EXPENERGY</t>
  </si>
  <si>
    <t>Export Energy (Generator Purchases) (MWh)</t>
  </si>
  <si>
    <t>SET_ENERGY_GENSET_DETAIL.CE_MWH</t>
  </si>
  <si>
    <t>SET_ENERGY_GENSET_DETAIL.ACE_MWH</t>
  </si>
  <si>
    <t>CE_MWh matches EXPENERGY, but as UFE impacts embedded generators, ACE_MWh is settled volume</t>
  </si>
  <si>
    <t>EXPENERGYCOST</t>
  </si>
  <si>
    <t>Export Energy Cost ($)</t>
  </si>
  <si>
    <t>SET_ENERGY_GENSET_DETAIL.ACE_AMOUNT</t>
  </si>
  <si>
    <t>Note that UFE can impact embedded generators, so ACE is used for energy billed</t>
  </si>
  <si>
    <t>Identifier of the meter run used in this settlement calculation</t>
  </si>
  <si>
    <t>Transition report will be populated with Case ID from a different table</t>
  </si>
  <si>
    <t>Transition report will continute to be populated with "MSATS"</t>
  </si>
  <si>
    <t>SECONDARY_TLF</t>
  </si>
  <si>
    <t>Secondary Transmission Loss Factor</t>
  </si>
  <si>
    <t>Settlement date</t>
  </si>
  <si>
    <t>Version number of the record for the settlement date</t>
  </si>
  <si>
    <t>CONNECTIONPOINTID</t>
  </si>
  <si>
    <t>Transmission Node Identifier (TNI)</t>
  </si>
  <si>
    <t>IMPORTENERGY</t>
  </si>
  <si>
    <t>The import direction value for the meter read (MWh)</t>
  </si>
  <si>
    <t>EXPORTENERGY</t>
  </si>
  <si>
    <t>The export direction value for the meter read (MWh)</t>
  </si>
  <si>
    <t>Calculated field: ACE_MWH * -1</t>
  </si>
  <si>
    <t>Will have opposite sign in new table, can be impacted by UFE with IESS</t>
  </si>
  <si>
    <t>IMPENERGYCOST</t>
  </si>
  <si>
    <t>Import Energy Cost ($)</t>
  </si>
  <si>
    <t>Calculated field: ACE_AMOUNT * -1</t>
  </si>
  <si>
    <t>Last date and time the record changed</t>
  </si>
  <si>
    <t>SET_ENERGY_REGION_SUMMARY.SETTLEMENTDATE</t>
  </si>
  <si>
    <t>Currently this table only contains setcpdata data, the new table will include all data</t>
  </si>
  <si>
    <t>SET_ENERGY_REGION_SUMMARY.VERSIONNO</t>
  </si>
  <si>
    <t>SET_ENERGY_REGION_SUMMARY.PERIODID</t>
  </si>
  <si>
    <t>SET_ENERGY_REGION_SUMMARY.REGIONID</t>
  </si>
  <si>
    <t>SUMIGENERGY</t>
  </si>
  <si>
    <t>SUMXGENERGY</t>
  </si>
  <si>
    <t>SUMINENERGY</t>
  </si>
  <si>
    <t>Import Nett energy into the pool - MWh</t>
  </si>
  <si>
    <t>SET_ENERGY_REGION_SUMMARY.ASOE_MWH</t>
  </si>
  <si>
    <t>SUMXNENERGY</t>
  </si>
  <si>
    <t>Export Nett energy from the pool - MWh</t>
  </si>
  <si>
    <t>SET_ENERGY_REGION_SUMMARY.ACE_MWH</t>
  </si>
  <si>
    <t>SUMIPOWER</t>
  </si>
  <si>
    <t>SUMXPOWER</t>
  </si>
  <si>
    <t>current system date, to enable automatic replication</t>
  </si>
  <si>
    <t>SET_ENERGY_REGION_SUMMARY.LASTCHANGED</t>
  </si>
  <si>
    <t>SUMEP</t>
  </si>
  <si>
    <t>Sum of energy price across the region</t>
  </si>
  <si>
    <t>SET_ENERGY_REGION_SUMMARY.TOTAL_AMOUNT</t>
  </si>
  <si>
    <t>Currently this table contains setgendata/setsmallgen data, the new table will include all data</t>
  </si>
  <si>
    <t>Generated energy - Not used in MMS Data Model</t>
  </si>
  <si>
    <t>Purchased Energy - Not used in MMS Data Model</t>
  </si>
  <si>
    <t>Not used in MMS Data Model</t>
  </si>
  <si>
    <t>Net energy MW/hours</t>
  </si>
  <si>
    <t>SET_ENERGY_REGION_SUMMARY.ASOE_AMOUNT</t>
  </si>
  <si>
    <t>Export Energy (Generator Purchases)</t>
  </si>
  <si>
    <t>Export Energy Cost</t>
  </si>
  <si>
    <t>SET_ENERGY_REGION_SUMMARY.ACE_AMOUNT</t>
  </si>
  <si>
    <t>CONTRACTYEAR</t>
  </si>
  <si>
    <t>AEMO Contract Year number starting in week containing 1st January</t>
  </si>
  <si>
    <t>BILLING_ENERGY_TRANSACTIONS.CONTRACTYEAR</t>
  </si>
  <si>
    <t>WEEKNO</t>
  </si>
  <si>
    <t>Week no within the contract year. Week no 1 is the week containing 1st January</t>
  </si>
  <si>
    <t>BILLING_ENERGY_TRANSACTIONS.WEEKNO</t>
  </si>
  <si>
    <t>BILLRUNNO</t>
  </si>
  <si>
    <t>Unique run no within a given contract year and week no</t>
  </si>
  <si>
    <t>BILLING_ENERGY_TRANSACTIONS.BILLRUNNO</t>
  </si>
  <si>
    <t>BILLING_ENERGY_TRANSACTIONS.PARTICIPANTID</t>
  </si>
  <si>
    <t>Unique connection point identifier</t>
  </si>
  <si>
    <t>BILLING_ENERGY_TRANSACTIONS.CONNECTIONPOINTID</t>
  </si>
  <si>
    <t>AGGREGATEENERGY</t>
  </si>
  <si>
    <t>Aggregate energy purchased/sold by customer, in MWh, plus UFEA. When GS commences, this includes the UFEA amount in the settlement runs.</t>
  </si>
  <si>
    <t>BILLING_ENERGY_TRANSACTIONS.TOTAL_MWH</t>
  </si>
  <si>
    <t>PURCHASES</t>
  </si>
  <si>
    <t>The Purchase column has the dollar value of the Energy Purchased rather than Aggregate Energy Dollar</t>
  </si>
  <si>
    <t>BILLING_ENERGY_TRANSACTIONS.ACE_AMOUNT</t>
  </si>
  <si>
    <t>will have opposite sign in new table, treatment of UFE changes with IESS</t>
  </si>
  <si>
    <t>BILLING_ENERGY_TRANSACTIONS.LASTCHANGED</t>
  </si>
  <si>
    <t>relevant MDA for this connection point.</t>
  </si>
  <si>
    <t>currently just stores "MSATS"</t>
  </si>
  <si>
    <t>Adjusted Gross Energy for this Market Customer FRMP and TNI in the Billing run, excluding any UFEA component.</t>
  </si>
  <si>
    <t>not to be provided, net energy without UFEA applied, so CE_MWh + ASOE_MWh from new table</t>
  </si>
  <si>
    <t>Sum of ME- for all NMIs at this Market Customer FRMP and TNI in the Billing run.</t>
  </si>
  <si>
    <t>BILLING_ENERGY_TRANSACTIONS.DME_MWH</t>
  </si>
  <si>
    <t>Share of UFE allocated to this FRMP and TNI in the Billing run.</t>
  </si>
  <si>
    <t>BILLING_ENERGY_TRANSACTIONS.UFEA_MWH</t>
  </si>
  <si>
    <t>Adjusted Gross Energy for this Market Customer FRMP and TNI in the trading interval. This will include the UFEA value once financial settlement of UFE commences with GS.</t>
  </si>
  <si>
    <t>SOLDENERGY</t>
  </si>
  <si>
    <t>Energy sold at the connection point by the participant in this billing run</t>
  </si>
  <si>
    <t>BILLING_ENERGY_TRANSACTIONS.ASOE_MWH</t>
  </si>
  <si>
    <t>treatment of UFE changes with IESS, ASOE will not be adjusted for UFE</t>
  </si>
  <si>
    <t>SALES</t>
  </si>
  <si>
    <t>The total cost of energy sold at the connection point by the participant in this billing run</t>
  </si>
  <si>
    <t>BILLING_ENERGY_TRANSACTIONS.ASOE_AMOUNT</t>
  </si>
  <si>
    <t>PURCHASEDENERGY</t>
  </si>
  <si>
    <t>The energy consumed at the connection point by the participant in this billing run</t>
  </si>
  <si>
    <t>BILLING_ENERGY_TRANSACTIONS.ACE_MWH</t>
  </si>
  <si>
    <t>BILLNGENDATA</t>
  </si>
  <si>
    <t>not populated</t>
  </si>
  <si>
    <t>Aggregate energy sold, in MWh</t>
  </si>
  <si>
    <t>$ income</t>
  </si>
  <si>
    <t>$ outgoing</t>
  </si>
  <si>
    <t>gen purchases of embedded generators can be impacted by UFE with IESS</t>
  </si>
  <si>
    <t>Amount of energy purchased in MWh</t>
  </si>
  <si>
    <t>ACE_MWH is settled volume, gen purchases of embedded generators can be impacted by UFE</t>
  </si>
  <si>
    <t>Metering Data Agent supplying data</t>
  </si>
  <si>
    <t>New Data Model Table</t>
  </si>
  <si>
    <t>Field</t>
  </si>
  <si>
    <t>Field Desc</t>
  </si>
  <si>
    <t>New Data Model Table.Field</t>
  </si>
  <si>
    <t>The Settlement Date </t>
  </si>
  <si>
    <t>The Settlement Run Number</t>
  </si>
  <si>
    <t>The Settlement 5Min Period Id (1 to 288)</t>
  </si>
  <si>
    <t>The Participant ID Identifier</t>
  </si>
  <si>
    <t>The Connection Point ID for the participant, this may be a TNI or the generators Connection Point ID</t>
  </si>
  <si>
    <t>METER_TYPE</t>
  </si>
  <si>
    <t>Indicator of the type of energy (Generator/Customer/NREG/BDU) for fee calculation purposes</t>
  </si>
  <si>
    <t>new field for IESS - see Meter_Type Mapping tab</t>
  </si>
  <si>
    <t>The Region ID associated with the ConnectionPointId</t>
  </si>
  <si>
    <t>The Regional Reference Price</t>
  </si>
  <si>
    <t>Transmission Loss Factor Applied for the energy amount to the Connection Point ID</t>
  </si>
  <si>
    <t>CE_MWH</t>
  </si>
  <si>
    <t>The Consumed Energy in MWh, sum of the DLF adjusted metered exports from the grid (always negative)</t>
  </si>
  <si>
    <t>DME_MWH</t>
  </si>
  <si>
    <t>Distribution Metered Energy in MWh, the portion of CE_MWh that is distribution connected for UFE allocation</t>
  </si>
  <si>
    <t>UFEA_MWH</t>
  </si>
  <si>
    <t>The Unaccounted For Energy Allocation in MWh (negative with normal UFE, positive with negative UFE)</t>
  </si>
  <si>
    <t>ACE_MWH</t>
  </si>
  <si>
    <t>The Adjusted Consumed Energy in MWh [CE_MWh + UFEA_MWh]</t>
  </si>
  <si>
    <t>ASOE_MWH</t>
  </si>
  <si>
    <t>The Adjusted Sent Out Energy in MWh, sum of the DLF adjusted metered imports to the grid (always positive)</t>
  </si>
  <si>
    <t>TOTAL_MWH</t>
  </si>
  <si>
    <t>The Total Energy in MWh [ACE_MWh + ASOE_MWh]</t>
  </si>
  <si>
    <t>ACE_AMOUNT</t>
  </si>
  <si>
    <t>The ACE dollar value amount with TLF applied [ACE_MWh x RRP x TLF]</t>
  </si>
  <si>
    <t>ASOE_AMOUNT</t>
  </si>
  <si>
    <t>The ASOE dollar value amount with TLF applied [ASOE_MWh x RRP x TLF]</t>
  </si>
  <si>
    <t>TOTAL_AMOUNT</t>
  </si>
  <si>
    <t>The total dollar value amount with TLF applied  [ACE_Amount + ASOE_Amount]</t>
  </si>
  <si>
    <t>CASE_ID</t>
  </si>
  <si>
    <t>The metering Case ID associated with the Settlement Run Number</t>
  </si>
  <si>
    <t>AGGREGATE_READ_FLAG</t>
  </si>
  <si>
    <t>The Flag is 1 if the meter data source is from Aggregate Reads Meter Data, Else 0</t>
  </si>
  <si>
    <t>new field for IESS</t>
  </si>
  <si>
    <t>INDIVIDUAL_READ_FLAG</t>
  </si>
  <si>
    <t>The Flag is 1 if the meter data source is from Individual Reads Meter Data, Else 0</t>
  </si>
  <si>
    <t>The Date time of the record update</t>
  </si>
  <si>
    <t>The Station ID identifier associated with the Gen Set</t>
  </si>
  <si>
    <t>The DUID identifier associated with the Gen Set</t>
  </si>
  <si>
    <t>The Gen Set ID identifer for the Meter ID (NMI)</t>
  </si>
  <si>
    <t>METERID</t>
  </si>
  <si>
    <t>The Meter ID Identifier (NMI)</t>
  </si>
  <si>
    <t>The Connection Point identifier associated with the DUID</t>
  </si>
  <si>
    <t>The Region ID for the Connection Point associated with the DUID</t>
  </si>
  <si>
    <t>UFE impacts generators with IESS</t>
  </si>
  <si>
    <t>total currently not in setgendata</t>
  </si>
  <si>
    <t>not in current tables</t>
  </si>
  <si>
    <t>The Billing Contract Year</t>
  </si>
  <si>
    <t>The Billing Week number</t>
  </si>
  <si>
    <t>The Billing Run number</t>
  </si>
  <si>
    <t>Data Model Table</t>
  </si>
  <si>
    <t>Field Name</t>
  </si>
  <si>
    <t>New/Ex./Mod.</t>
  </si>
  <si>
    <t>Existing/New Field Desc</t>
  </si>
  <si>
    <t>Modified Field Change</t>
  </si>
  <si>
    <t>Existing</t>
  </si>
  <si>
    <t>Settlement Date</t>
  </si>
  <si>
    <t>RUNNO</t>
  </si>
  <si>
    <t>Settlement run number</t>
  </si>
  <si>
    <t>Settlements Trading Interval</t>
  </si>
  <si>
    <t>Modified</t>
  </si>
  <si>
    <t>Energy payments to generators</t>
  </si>
  <si>
    <t>NULL for settlement dates post the IESS rule change</t>
  </si>
  <si>
    <t>EC</t>
  </si>
  <si>
    <t>Energy purchased by customers</t>
  </si>
  <si>
    <t>Regional price</t>
  </si>
  <si>
    <t>EXP</t>
  </si>
  <si>
    <t>Net import in MWh into the region calculated at the regional reference node (export is negative)</t>
  </si>
  <si>
    <t>IRSS</t>
  </si>
  <si>
    <t>Intra-regional surplus (a negative sign indicates surplus, and a positive sign indicates a deficiency)</t>
  </si>
  <si>
    <t>New</t>
  </si>
  <si>
    <t>The Adjusted Consumed Energy Dollar Amount for the Region used in the calculation of IRSS (Intra Residue Amount)</t>
  </si>
  <si>
    <t>The Adjusted Sent Out Energy Dollar Amount for the Region used in the calculation of IRSS (Intra Residue Amount)</t>
  </si>
  <si>
    <t>Settlement Date of trading interval</t>
  </si>
  <si>
    <t>BIDTYPE</t>
  </si>
  <si>
    <t>FCAS Service Type</t>
  </si>
  <si>
    <t>RegionID</t>
  </si>
  <si>
    <t>GENERATORREGIONENERGY</t>
  </si>
  <si>
    <t>Generator Regional Energy Amount</t>
  </si>
  <si>
    <t>CUSTOMERREGIONENERGY</t>
  </si>
  <si>
    <t>Customer Region Energy Amount</t>
  </si>
  <si>
    <t>REGIONRECOVERY</t>
  </si>
  <si>
    <t>The NEM Regional Recovery Amount for FCAS</t>
  </si>
  <si>
    <t>Last Date record changed</t>
  </si>
  <si>
    <t>REGION_ACE_MWH</t>
  </si>
  <si>
    <t>The Regional ACE MWh value used for the FCAS Recovery</t>
  </si>
  <si>
    <t>REGION_ASOE_MWH</t>
  </si>
  <si>
    <t>The Regional ASOE MWh value used for the FCAS Recovery</t>
  </si>
  <si>
    <t>REGIONRECOVERYAMOUNT_ACE</t>
  </si>
  <si>
    <t>The Total Dollar Amount for the Region recovered using the ACE MWh Values</t>
  </si>
  <si>
    <t>REGIONRECOVERYAMOUNT_ASOE</t>
  </si>
  <si>
    <t>The Total Dollar Amount for the Region recovered using the ASOE MWh Values</t>
  </si>
  <si>
    <t>REGIONRECOVERYAMOUNT</t>
  </si>
  <si>
    <t>The Total Dollar Amount for the Region (RegionRecoveryAmountACE + RegionRecoveryAmountASOE)</t>
  </si>
  <si>
    <t>Settlement Run No</t>
  </si>
  <si>
    <t>Participant identifier</t>
  </si>
  <si>
    <t>LOWER6SEC_RECOVERY</t>
  </si>
  <si>
    <t>Recovery amount for the Lower 6 Second service attributable to customer connection points</t>
  </si>
  <si>
    <t>RAISE6SEC_RECOVERY</t>
  </si>
  <si>
    <t>Recovery amount for the Raise 6 Second service attributable to customer connection points</t>
  </si>
  <si>
    <t>LOWER60SEC_RECOVERY</t>
  </si>
  <si>
    <t>Recovery amount for the Lower 60 Second service attributable to customer connection points</t>
  </si>
  <si>
    <t>RAISE60SEC_RECOVERY</t>
  </si>
  <si>
    <t>Recovery amount for the Raise 60 Second service attributable to customer connection points</t>
  </si>
  <si>
    <t>LOWER5MIN_RECOVERY</t>
  </si>
  <si>
    <t>Recovery amount for the Lower 5 Minute service attributable to customer connection points</t>
  </si>
  <si>
    <t>RAISE5MIN_RECOVERY</t>
  </si>
  <si>
    <t>Recovery amount for the Raise 5 Minute service attributable to customer connection points</t>
  </si>
  <si>
    <t>LOWERREG_RECOVERY</t>
  </si>
  <si>
    <t>Recovery amount for the Lower Regulation service attributable to customer connection points (MPF &amp; Residual)</t>
  </si>
  <si>
    <t>Recovery amount for Lower Regulation service attributable to all Connection Point MPFs</t>
  </si>
  <si>
    <t>RAISEREG_RECOVERY</t>
  </si>
  <si>
    <t>Recovery amount for the Raise Regulation service attributable to customer connection points (MPF &amp; Residual)</t>
  </si>
  <si>
    <t>LOWER6SEC_RECOVERY_GEN</t>
  </si>
  <si>
    <t>Recovery amount for the Lower 6 Second service attributable to generator connection points</t>
  </si>
  <si>
    <t>RAISE6SEC_RECOVERY_GEN</t>
  </si>
  <si>
    <t>Recovery amount for the Raise 6 Second service attributable to generator connection points</t>
  </si>
  <si>
    <t>LOWER60SEC_RECOVERY_GEN</t>
  </si>
  <si>
    <t>Recovery amount for the Lower 60 Second service attributable to generator connection points</t>
  </si>
  <si>
    <t>RAISE60SEC_RECOVERY_GEN</t>
  </si>
  <si>
    <t>Recovery amount for the Raise 60 Second service attributable to generator connection points</t>
  </si>
  <si>
    <t>LOWER5MIN_RECOVERY_GEN</t>
  </si>
  <si>
    <t>Recovery amount for the Lower 5 Minute service attributable to generator connection points</t>
  </si>
  <si>
    <t>RAISE5MIN_RECOVERY_GEN</t>
  </si>
  <si>
    <t>Recovery amount for the Raise 5 Minute service attributable to generator connection points</t>
  </si>
  <si>
    <t>LOWERREG_RECOVERY_GEN</t>
  </si>
  <si>
    <t>Recovery amount for the Lower Regulation service attributable to generator connection points</t>
  </si>
  <si>
    <t>RAISEREG_RECOVERY_GEN</t>
  </si>
  <si>
    <t>Recovery amount for the Raise Regulation Second service attributable to generator connection points</t>
  </si>
  <si>
    <t>RAISE1SEC_RECOVERY</t>
  </si>
  <si>
    <t>Customer recovery amount for the very fast raise service</t>
  </si>
  <si>
    <t>LOWER1SEC_RECOVERY</t>
  </si>
  <si>
    <t>Customer recovery amount for the very fast lower service</t>
  </si>
  <si>
    <t>RAISE1SEC_RECOVERY_GEN</t>
  </si>
  <si>
    <t>Generator recovery amount for the very fast raise service</t>
  </si>
  <si>
    <t>LOWER1SEC_RECOVERY_GEN</t>
  </si>
  <si>
    <t>Generator recovery amount for the very fast lower service</t>
  </si>
  <si>
    <t>LOWERREG_ACE</t>
  </si>
  <si>
    <t>The Lower Regulation FCAS Residue Recovery Amount using ACE MWh</t>
  </si>
  <si>
    <t>RAISEREG_ACE</t>
  </si>
  <si>
    <t>The Raise Regulation FCAS Residue Recovery Amount using ACE MWh</t>
  </si>
  <si>
    <t>RAISE1SEC_ACE</t>
  </si>
  <si>
    <t xml:space="preserve">The Raise1Sec FCAS Recovery Amount for the Participant and Region from ACE MWh </t>
  </si>
  <si>
    <t>RAISE1SEC_ASOE</t>
  </si>
  <si>
    <t xml:space="preserve">The Raise1Sec FCAS Recovery Amount for the Participant and Region from ASOE MWh </t>
  </si>
  <si>
    <t>LOWER1SEC_ACE</t>
  </si>
  <si>
    <t xml:space="preserve">The Lower1Sec FCAS Recovery Amount for the Participant and Region from ACE MWh </t>
  </si>
  <si>
    <t>LOWER1SEC_ASOE</t>
  </si>
  <si>
    <t xml:space="preserve">The Lower1Sec FCAS Recovery Amount for the Participant and Region from ASOE MWh </t>
  </si>
  <si>
    <t>RAISE6SEC_ACE</t>
  </si>
  <si>
    <t xml:space="preserve">The Raise6Sec FCAS Recovery Amount for the Participant and Region from ACE MWh </t>
  </si>
  <si>
    <t>RAISE6SEC_ASOE</t>
  </si>
  <si>
    <t xml:space="preserve">The Raise6Sec FCAS Recovery Amount for the Participant and Region from ASOE MWh </t>
  </si>
  <si>
    <t>LOWER6SEC_ACE</t>
  </si>
  <si>
    <t xml:space="preserve">The Lower6Sec FCAS Recovery Amount for the Participant and Region from ACE MWh </t>
  </si>
  <si>
    <t>LOWER6SEC_ASOE</t>
  </si>
  <si>
    <t xml:space="preserve">The Lower6Sec FCAS Recovery Amount for the Participant and Region from ASOE MWh </t>
  </si>
  <si>
    <t>RAISE60SEC_ACE</t>
  </si>
  <si>
    <t xml:space="preserve">The Raise60Sec FCAS Recovery Amount for the Participant and Region from ACE MWh </t>
  </si>
  <si>
    <t>RAISE60SEC_ASOE</t>
  </si>
  <si>
    <t xml:space="preserve">The Raise60Sec FCAS Recovery Amount for the Participant and Region from ASOE MWh </t>
  </si>
  <si>
    <t>LOWER60SEC_ACE</t>
  </si>
  <si>
    <t xml:space="preserve">The Lower60Sec FCAS Recovery Amount for the Participant and Region from ACE MWh </t>
  </si>
  <si>
    <t>LOWER60SEC_ASOE</t>
  </si>
  <si>
    <t xml:space="preserve">The Lower60Sec FCAS Recovery Amount for the Participant and Region from ASOE MWh </t>
  </si>
  <si>
    <t>RAISE5MIN_ACE</t>
  </si>
  <si>
    <t xml:space="preserve">The Raise5Min FCAS Recovery Amount for the Participant and Region from ACE MWh </t>
  </si>
  <si>
    <t>RAISE5MIN_ASOE</t>
  </si>
  <si>
    <t xml:space="preserve">The Raise5Min FCAS Recovery Amount for the Participant and Region from ASOE MWh </t>
  </si>
  <si>
    <t>LOWER5MIN_ACE</t>
  </si>
  <si>
    <t xml:space="preserve">The Lower5Min FCAS Recovery Amount for the Participant and Region from ACE MWh </t>
  </si>
  <si>
    <t>LOWER5MIN_ASOE</t>
  </si>
  <si>
    <t xml:space="preserve">The Lower5Min FCAS Recovery Amount for the Participant and Region from ASOE MWh </t>
  </si>
  <si>
    <t>MARKETFEEID</t>
  </si>
  <si>
    <t>Market fee identifier (e.g. V_EST)</t>
  </si>
  <si>
    <t>MARKETFEEVALUE</t>
  </si>
  <si>
    <t>Fee charge</t>
  </si>
  <si>
    <t>ENERGY</t>
  </si>
  <si>
    <t>Energy amount for variable fees</t>
  </si>
  <si>
    <t>PARTICIPANTCATEGORYID</t>
  </si>
  <si>
    <t>The participant category that the market fee recovery pertains to</t>
  </si>
  <si>
    <t>FEERATE</t>
  </si>
  <si>
    <t>The rate applied to this fee for the participant at the settlement date</t>
  </si>
  <si>
    <t>FEEUNITS</t>
  </si>
  <si>
    <t>The number of units applicable to this fee for the participant, in the trading interval</t>
  </si>
  <si>
    <t>The Energy Type for the Market Fees Calculation. E.g of Meter Types are CUSTOMER, GENERATOR, NREG, BDU</t>
  </si>
  <si>
    <t>METER_SUBTYPE</t>
  </si>
  <si>
    <t>The Meter Sub Type values are ACE, ASOE or ALL to represent the energy types to be included in per MWh fees</t>
  </si>
  <si>
    <t>The Participant from whom the amount is recovered</t>
  </si>
  <si>
    <t>SERVICE</t>
  </si>
  <si>
    <t>The type of NSCAS service. Current value values are: REACTIVE, LOADSHED, RESTART</t>
  </si>
  <si>
    <t>CONTRACTID</t>
  </si>
  <si>
    <t>The NMAS Contract Id</t>
  </si>
  <si>
    <t>PAYMENTTYPE</t>
  </si>
  <si>
    <t>The type of payment being recovered. Valid values are: AVAILABILITY, ENABLEMENT, COMPENSATION</t>
  </si>
  <si>
    <t>The region from where the amount is recovered</t>
  </si>
  <si>
    <t>RBF</t>
  </si>
  <si>
    <t>The Benefitting Factor for the RegionId</t>
  </si>
  <si>
    <t>PAYMENT_AMOUNT</t>
  </si>
  <si>
    <t>The total Payment Amount to recover from all benefitting regions</t>
  </si>
  <si>
    <t>PARTICIPANT_ENERGY</t>
  </si>
  <si>
    <t>The Participant energy in MWh for the period</t>
  </si>
  <si>
    <t>REGION_ENERGY</t>
  </si>
  <si>
    <t>The RegionId energy in MWh for the period</t>
  </si>
  <si>
    <t>RECOVERY_AMOUNT</t>
  </si>
  <si>
    <t>Total recovery amount for period for PARTICIPANTID and REGIONID (RECOVERY_AMOUNT_CUSTOMER + RECOVERY_AMOUNT_GENERATOR)</t>
  </si>
  <si>
    <t>For settlement dates post IESS sum of RECOVERYAMOUNT_ACE + RECOVERYAMOUNT_ASOE</t>
  </si>
  <si>
    <t>The Last Updated date and time</t>
  </si>
  <si>
    <t>PARTICIPANT_GENERATION</t>
  </si>
  <si>
    <t>Participant Generator Energy in the benefitting region</t>
  </si>
  <si>
    <t>REGION_GENERATION</t>
  </si>
  <si>
    <t>The generator energy in the benefitting region</t>
  </si>
  <si>
    <t>RECOVERY_AMOUNT_CUSTOMER</t>
  </si>
  <si>
    <t>The recovery amount allocated to customers</t>
  </si>
  <si>
    <t>RECOVERY_AMOUNT_GENERATOR</t>
  </si>
  <si>
    <t>The recovery amount allocated to generators</t>
  </si>
  <si>
    <t>PARTICIPANT_ACE_MWH</t>
  </si>
  <si>
    <t>The ACE MWh value for the Participant used in the Recovery Amount Calculation.</t>
  </si>
  <si>
    <t>The Regional ACE MWh value used in the Recovery Amount Calculation.</t>
  </si>
  <si>
    <t>PARTICIPANT_ASOE_MWH</t>
  </si>
  <si>
    <t>The ASOE MWh value for the Participant used in the Recovery Amount Calculation.</t>
  </si>
  <si>
    <t>The Regional ASOE MWh value used in the Recovery Amount Calculation.</t>
  </si>
  <si>
    <t>RECOVERYAMOUNT_ACE</t>
  </si>
  <si>
    <t>The Recovery dollar amount for the Participant for the NMAS Contract Id calculated using the ACE MWh values for eligible services.</t>
  </si>
  <si>
    <t>RECOVERYAMOUNT_ASOE</t>
  </si>
  <si>
    <t>The Recovery dollar amount for the Participant for the NMAS Contract Id calculated using the ASOE_MWh values for eligible services.</t>
  </si>
  <si>
    <t>SETTLEMENTRUNNO</t>
  </si>
  <si>
    <t>Unique identifier for the participant</t>
  </si>
  <si>
    <t>Unique Identifier for the Region to which the TNI belongs on this settlement date</t>
  </si>
  <si>
    <t>Trading interval identifier, with Period 1 being the first TI for the calendar day, i.e interval ending 00:05 for 5MS or 00:30 for 30MS</t>
  </si>
  <si>
    <t>CUSTOMERENERGYACTUAL</t>
  </si>
  <si>
    <t>Actual Customer Demand</t>
  </si>
  <si>
    <t>CUSTOMERENERGYMPFEXACTUAL</t>
  </si>
  <si>
    <t>Actual Customer Demand excluding TNIs that have a causer pays MPF</t>
  </si>
  <si>
    <t>CUSTOMERENERGYSUBSTITUTE</t>
  </si>
  <si>
    <t>Substitute Customer Demand</t>
  </si>
  <si>
    <t>CUSTOMERENERGYMPFEXSUBSTITUTE</t>
  </si>
  <si>
    <t>Substitute Customer Demand excluding TNIs that have a causer pays MPF</t>
  </si>
  <si>
    <t>GENERATORENERGYACTUAL</t>
  </si>
  <si>
    <t>Actual Generator Output</t>
  </si>
  <si>
    <t>REGIONCUSTENERGYACTUAL</t>
  </si>
  <si>
    <t>Region Total of Actual Customer Demand</t>
  </si>
  <si>
    <t>REGIONCUSTENERGYMPFEXACTUAL</t>
  </si>
  <si>
    <t>Region Total of Actual Customer Demand excluding TNIs that have a causer pays MPF</t>
  </si>
  <si>
    <t>REGIONCUSTENERGYSUBST</t>
  </si>
  <si>
    <t>Region Total of Substitute Customer Demand</t>
  </si>
  <si>
    <t>REGIONCUSTENERGYMPFEXSUBST</t>
  </si>
  <si>
    <t>Region total of Substitute Customer Demand excluding TNIs that have a causer pays MPF</t>
  </si>
  <si>
    <t>REGIONGENENERGYACTUAL</t>
  </si>
  <si>
    <t>Region Total of Actual Generator Output</t>
  </si>
  <si>
    <t>ACE_MWH_ACTUAL</t>
  </si>
  <si>
    <t>The Actual ACE MWh Value for the Recovery Calculation</t>
  </si>
  <si>
    <t>ACE_MWH_MPFEX_ACTUAL</t>
  </si>
  <si>
    <t>The Actual ACE MWh Value excluding the MPF Connection Points for the Recovery Calculation. This is used only in FCAS Residue Recovery Calculation</t>
  </si>
  <si>
    <t>ACE_MWH_SUBSTITUTE</t>
  </si>
  <si>
    <t>The Substitute ACE MWh Value for the Recovery Calculation. There is no substitute demand post IESS Rule Change, wo this column will have same value as ACE_MWh_Actual</t>
  </si>
  <si>
    <t>ACE_MWH_MPFEX_SUBSTITUTE</t>
  </si>
  <si>
    <t>The Substitute ACE MWh Value excluding the MPF Connection Points for the Recovery Calculation. There is no substitute demand post IESS Rule Change, so column will have same value as ACE_MWh_MPFExActual</t>
  </si>
  <si>
    <t>ASOE_MWH_ACTUAL</t>
  </si>
  <si>
    <t>The Actual ASOE MWh Value for the Recovery Calculation</t>
  </si>
  <si>
    <t>REGION_ACE_MWH_ACTUAL</t>
  </si>
  <si>
    <t xml:space="preserve">The Region total of Actual ACE MWh Value </t>
  </si>
  <si>
    <t>REGION_ACE_MWH_MPFEX_ACTUAL</t>
  </si>
  <si>
    <t xml:space="preserve">The Region total of Actual ACE MWh Value excluding the MPF Connection Points </t>
  </si>
  <si>
    <t>REGION_ACE_MWH_SUBST</t>
  </si>
  <si>
    <t>The Region total of Substitute ACE MWh Value</t>
  </si>
  <si>
    <t>REGION_ACE_MWH_MPFEX_SUBST</t>
  </si>
  <si>
    <t xml:space="preserve">The Region total of Substitute ACE MWh Value excluding the MPF Connection Points </t>
  </si>
  <si>
    <t>REGION_ASOE_MWH_ACTUAL</t>
  </si>
  <si>
    <t>The Region total of Actual ASOE MWh Value</t>
  </si>
  <si>
    <t>Billing contract year</t>
  </si>
  <si>
    <t>Billing week number</t>
  </si>
  <si>
    <t>Billing run number</t>
  </si>
  <si>
    <t>APEVENTID</t>
  </si>
  <si>
    <t>AP Event Id</t>
  </si>
  <si>
    <t>CLAIMID</t>
  </si>
  <si>
    <t>AP Event Claim Id</t>
  </si>
  <si>
    <t>Recovery amount attributable to the participant in that region</t>
  </si>
  <si>
    <t>ELIGIBILITY_START_INTERVAL</t>
  </si>
  <si>
    <t>The starting half hourly interval for the eligibility period for recovery of APC Payment</t>
  </si>
  <si>
    <t>ELIGIBILITY_END_INTERVAL</t>
  </si>
  <si>
    <t>The ending half hourly interval for the eligibility period for recovery of APC Payment</t>
  </si>
  <si>
    <t>PARTICIPANT_DEMAND</t>
  </si>
  <si>
    <t>The participant demand in the cost recovery region</t>
  </si>
  <si>
    <t>REGION_DEMAND</t>
  </si>
  <si>
    <t>The sum of demand of all participants in the cost recovery region (Region Sum)</t>
  </si>
  <si>
    <t>The date and time of last changed record</t>
  </si>
  <si>
    <t>The ACE MWh value of the participant from the Eligibility Interval used for the APC Recovery Calculation. If the Eligibility Period is in Pre-IESS, then this will be 0.</t>
  </si>
  <si>
    <t>The ACE MWh value of the Region from the Eligibility Interval used for the APC Recovery Calculation. This is the sum of the ACE MWh of all the participants in that recovery.</t>
  </si>
  <si>
    <t>Contract Year</t>
  </si>
  <si>
    <t>Week No</t>
  </si>
  <si>
    <t>Billing Run No.</t>
  </si>
  <si>
    <t>Participant Identifier</t>
  </si>
  <si>
    <t>RAISE6SEC</t>
  </si>
  <si>
    <t>Raise 6 Sec Recovery</t>
  </si>
  <si>
    <t>NULL for billing weeks post the IESS rule change</t>
  </si>
  <si>
    <t>LOWER6SEC</t>
  </si>
  <si>
    <t>Lower 6 Sec Recovery</t>
  </si>
  <si>
    <t>RAISE60SEC</t>
  </si>
  <si>
    <t>Raise 60 Sec Recovery</t>
  </si>
  <si>
    <t>LOWER60SEC</t>
  </si>
  <si>
    <t>Lower 60 Sec Recovery</t>
  </si>
  <si>
    <t>AGC</t>
  </si>
  <si>
    <t>AGC Recovery - Not used since circa 2000</t>
  </si>
  <si>
    <t>FCASCOMP</t>
  </si>
  <si>
    <t>Frequency Control Compensation Recovery - Not used since circa 2000</t>
  </si>
  <si>
    <t>LOADSHED</t>
  </si>
  <si>
    <t>Load Shed Recovery</t>
  </si>
  <si>
    <t>Post IESS only testing payment recovery from Customers in pre IESS dates of recovery period</t>
  </si>
  <si>
    <t>RGUL</t>
  </si>
  <si>
    <t>Rapid Generator Unit Loading Recovery - Not used since December 2001</t>
  </si>
  <si>
    <t>RGUU</t>
  </si>
  <si>
    <t>Rapid Generator Unit Unloading Recovery - Not used since December 2001</t>
  </si>
  <si>
    <t>REACTIVEPOWER</t>
  </si>
  <si>
    <t>Reactive Power Recovery</t>
  </si>
  <si>
    <t>SYSTEMRESTART</t>
  </si>
  <si>
    <t>System Restart Recovery</t>
  </si>
  <si>
    <t>The latest date and time a file was updated/inserted</t>
  </si>
  <si>
    <t>RAISE6SEC_GEN</t>
  </si>
  <si>
    <t>Raise 6 Sec Recovery for Generator</t>
  </si>
  <si>
    <t>LOWER6SEC_GEN</t>
  </si>
  <si>
    <t>Lower 6 Sec Recovery for Generator</t>
  </si>
  <si>
    <t>RAISE60SEC_GEN</t>
  </si>
  <si>
    <t>Raise 60 Sec Recovery for Generator</t>
  </si>
  <si>
    <t>LOWER60SEC_GEN</t>
  </si>
  <si>
    <t>Lower 60 Sec Recovery for Generator</t>
  </si>
  <si>
    <t>AGC_GEN</t>
  </si>
  <si>
    <t>AGC Recovery for Generator</t>
  </si>
  <si>
    <t>FCASCOMP_GEN</t>
  </si>
  <si>
    <t>Frequency Control Compensation Recovery for Generator</t>
  </si>
  <si>
    <t>LOADSHED_GEN</t>
  </si>
  <si>
    <t>Load Shed Recovery for Generator</t>
  </si>
  <si>
    <t>Post IESS only testing payment recovery from Generators in pre IESS dates of recovery period</t>
  </si>
  <si>
    <t>RGUL_GEN</t>
  </si>
  <si>
    <t>Rapid Generator unit Loading Recovery for. Generator - Not used since December 2001</t>
  </si>
  <si>
    <t>RGUU_GEN</t>
  </si>
  <si>
    <t>Rapid Generator Unit Unloading Recovery for Generator - Not used since December 2001</t>
  </si>
  <si>
    <t>REACTIVEPOWER_GEN</t>
  </si>
  <si>
    <t>Reactive Power Recovery for Generator</t>
  </si>
  <si>
    <t>SYSTEMRESTART_GEN</t>
  </si>
  <si>
    <t>System Restart Recovery for Generator</t>
  </si>
  <si>
    <t>LOWER5MIN</t>
  </si>
  <si>
    <t>RAISE5MIN</t>
  </si>
  <si>
    <t>LOWERREG</t>
  </si>
  <si>
    <t>RAISEREG</t>
  </si>
  <si>
    <t>Recovery amount for the Raise Regulation service attributable to customer connection points  (MPF &amp; Residual)</t>
  </si>
  <si>
    <t>Recovery amount for Raise Regulation service attributable to all Connection Point MPFs</t>
  </si>
  <si>
    <t>LOWER5MIN_GEN</t>
  </si>
  <si>
    <t>RAISE5MIN_GEN</t>
  </si>
  <si>
    <t>LOWERREG_GEN</t>
  </si>
  <si>
    <t>RAISEREG_GEN</t>
  </si>
  <si>
    <t>AVAILABILITY_REACTIVE</t>
  </si>
  <si>
    <t>The total availability payment recovery amount (customer).</t>
  </si>
  <si>
    <t>AVAILABILITY_REACTIVE_RBT</t>
  </si>
  <si>
    <t>The total availability payment rebate recovery amount (customer).</t>
  </si>
  <si>
    <t>AVAILABILITY_REACTIVE_GEN</t>
  </si>
  <si>
    <t>The total availability payment recovery amount (Generator).</t>
  </si>
  <si>
    <t>AVAILABILITY_REACTIVE_RBT_GEN</t>
  </si>
  <si>
    <t>The total availability payment rebate recovery amount (Generator).</t>
  </si>
  <si>
    <t>RAISE1SEC</t>
  </si>
  <si>
    <t>LOWER1SEC</t>
  </si>
  <si>
    <t>RAISE1SEC_GEN</t>
  </si>
  <si>
    <t>LOWER1SEC_GEN</t>
  </si>
  <si>
    <t>REACTIVEPOWER_ACE</t>
  </si>
  <si>
    <t xml:space="preserve">The Reactive Power Ancillary Service Recovery Amount for for the Participant and Region from ACE MWh </t>
  </si>
  <si>
    <t>REACTIVEPOWER_ASOE</t>
  </si>
  <si>
    <t xml:space="preserve">The Reactive Power Ancillary Service Recovery Amount for for the Participant and Region from ASOE MWh </t>
  </si>
  <si>
    <t>LOADSHED_ACE</t>
  </si>
  <si>
    <t xml:space="preserve">The Load Shed Ancillary Service Recovery Amount for for the Participant and Region from ACE MWh </t>
  </si>
  <si>
    <t>LOADSHED_ASOE</t>
  </si>
  <si>
    <t xml:space="preserve">The Load Shed Ancillary Service Recovery Amount for for the Participant and Region from ASOE MWh </t>
  </si>
  <si>
    <t>SYSTEMRESTART_ACE</t>
  </si>
  <si>
    <t xml:space="preserve">The System Restart Ancillary Service Recovery Amount for for the Participant and Region from ACE MWh </t>
  </si>
  <si>
    <t>SYSTEMRESTART_ASOE</t>
  </si>
  <si>
    <t xml:space="preserve">The System Restart Ancillary Service Recovery Amount for for the Participant and Region from ASOE MWh </t>
  </si>
  <si>
    <t>AVAILABILITY_REACTIVE_ACE</t>
  </si>
  <si>
    <t xml:space="preserve">The Reactive Power Ancillary Service Availability Payment Recovery Amount for the Participant and Region from ACE MWh </t>
  </si>
  <si>
    <t>AVAILABILITY_REACTIVE_ASOE</t>
  </si>
  <si>
    <t xml:space="preserve">The Reactive Power Ancillary Service Availability Payment Recovery Amount for the Participant and Region from ASOE MWh </t>
  </si>
  <si>
    <t>AVAILABILITY_REACTIVE_RBT_ACE</t>
  </si>
  <si>
    <t xml:space="preserve">The Reactive Power Ancillary Service Availability Rebate Payment Recovery Amount for the Participant and Region from ACE MWh </t>
  </si>
  <si>
    <t>AVAILABILITY_REACTIVE_RBT_ASOE</t>
  </si>
  <si>
    <t xml:space="preserve">The Reactive Power Ancillary Service Availability Rebate Payment Recovery Amount for the Participant and Region from ASOE MWh </t>
  </si>
  <si>
    <t>Billing Contract Year</t>
  </si>
  <si>
    <t>Billing Week number</t>
  </si>
  <si>
    <t>Billing Run number</t>
  </si>
  <si>
    <t>settlement date</t>
  </si>
  <si>
    <t>participant identifier</t>
  </si>
  <si>
    <t>Unique Region Identifier</t>
  </si>
  <si>
    <t>CUSTOMER_ENERGY_PURCHASED</t>
  </si>
  <si>
    <t>customer energy amount purchased on this settlement day by the participant in the region</t>
  </si>
  <si>
    <t>GENERATOR_ENERGY_SOLD</t>
  </si>
  <si>
    <t>generator energy amount sold on this settlement day by the participant in the region</t>
  </si>
  <si>
    <t>GENERATOR_ENERGY_PURCHASED</t>
  </si>
  <si>
    <t>generator energy amount purchased on this settlement day by the participant in the region</t>
  </si>
  <si>
    <t>The Sum of CE MWh value for the Participant and region for the Settlement Date</t>
  </si>
  <si>
    <t>The Sum of UFEA MWh value for the Participant and region for the Settlement Date</t>
  </si>
  <si>
    <t>The Sum of ACE MWh value for the Participant and region for the Settlement Date</t>
  </si>
  <si>
    <t>The Sum of ASOE MWh value for the Participant and region for the Settlement Date</t>
  </si>
  <si>
    <t>The Sum of ACE Amount value for the Participant and region for the Settlement Date</t>
  </si>
  <si>
    <t>The Sum of ASOE Amount value for the Participant and region for the Settlement Date</t>
  </si>
  <si>
    <t>The Sum of Total MWh value for the Participant and region for the Settlement Date</t>
  </si>
  <si>
    <t>The Sum of Total Amount value for the Participant and region for the Settlement Date</t>
  </si>
  <si>
    <t>Billing week no</t>
  </si>
  <si>
    <t>Billing run no</t>
  </si>
  <si>
    <t>DIRECTION_ID</t>
  </si>
  <si>
    <t>Direction identifier</t>
  </si>
  <si>
    <t>DIRECTION_DESC</t>
  </si>
  <si>
    <t>Direction description</t>
  </si>
  <si>
    <t>DIRECTION_TYPE_ID</t>
  </si>
  <si>
    <t>The service for which the direction occurred (ENERGY, ANCILLARY, NON_ENERGY_NON_AS, etc)</t>
  </si>
  <si>
    <t>DIRECTION_START_DATE</t>
  </si>
  <si>
    <t>Settlement day on which the direction starts</t>
  </si>
  <si>
    <t>DIRECTION_END_DATE</t>
  </si>
  <si>
    <t>Settlement day on which the direction ends. The same value for all regions</t>
  </si>
  <si>
    <t>DIRECTION_START_INTERVAL</t>
  </si>
  <si>
    <t>Dispatch interval in which the direction starts. The same value for all regions</t>
  </si>
  <si>
    <t>DIRECTION_END_INTERVAL</t>
  </si>
  <si>
    <t>Dispatch interval in which the direction ends. The same value for all regions</t>
  </si>
  <si>
    <t>COMPENSATION_AMOUNT</t>
  </si>
  <si>
    <t>The final compensation amount for the direction. The same value for all regions</t>
  </si>
  <si>
    <t>INTEREST_AMOUNT</t>
  </si>
  <si>
    <t>The interest amount calculated on the final compensation amount for the direction. The same value for all regions</t>
  </si>
  <si>
    <t>INDEPENDENT_EXPERT_FEE</t>
  </si>
  <si>
    <t>The independent expert fee amount for the direction. The same value for all regions</t>
  </si>
  <si>
    <t>CRA</t>
  </si>
  <si>
    <t>The total recovery amount for the direction. The same value for all regions</t>
  </si>
  <si>
    <t>REGIONAL_CUSTOMER_ENERGY</t>
  </si>
  <si>
    <t>The total customer energy for this region, over the duration of the direction</t>
  </si>
  <si>
    <t>REGIONAL_GENERATOR_ENERGY</t>
  </si>
  <si>
    <t>The total generator energy for this region, over the duration of the direction</t>
  </si>
  <si>
    <t>REGIONAL_BENEFIT_FACTOR</t>
  </si>
  <si>
    <t>The regional benefit factor allocated to this region for the direction</t>
  </si>
  <si>
    <t>The Sum of ACE MWh value for the Region used in the Direction Recovery Calculation</t>
  </si>
  <si>
    <t>The Sum of ASOE MWh value for the Region used in the Direction Recovery Calculation</t>
  </si>
  <si>
    <t>DIRECTION_SERVICE_ID</t>
  </si>
  <si>
    <t>The Direction Service ID associated with the Direction Type ID. Eg For FCAS Direction Type, Direction Service could be any contingency service.</t>
  </si>
  <si>
    <t>Billing posted run number</t>
  </si>
  <si>
    <t>PUBLICATION_ID</t>
  </si>
  <si>
    <t>Unique Publication Identifier for RERT Payment</t>
  </si>
  <si>
    <t>PAYMENT_ID</t>
  </si>
  <si>
    <t>RERT payment number</t>
  </si>
  <si>
    <t>RERT payment amount</t>
  </si>
  <si>
    <t>Participant identifier.</t>
  </si>
  <si>
    <t>Region from which the amount is recovered</t>
  </si>
  <si>
    <t>Participant Demand Value used for RERT Recovery</t>
  </si>
  <si>
    <t>Region Demand Value used for RERT Recovery</t>
  </si>
  <si>
    <t>Starting Period of RERT Recovery for Usage Payments</t>
  </si>
  <si>
    <t>Ending Period of RERT Recovery for Usage Payments</t>
  </si>
  <si>
    <t>Recovery Amount applicable for each Market Customer</t>
  </si>
  <si>
    <t>EXCLUDED_ENERGY</t>
  </si>
  <si>
    <t>The Energy Value (Scheduled Loads) that is excluded</t>
  </si>
  <si>
    <t>The Participant ACE MWh Value used in the Recovery of the RERT Amount</t>
  </si>
  <si>
    <t>The Region ACE MWh Value used in the Recovery of the RERT Amount</t>
  </si>
  <si>
    <t>AEMO Contract Year number starting in week containing 1 January</t>
  </si>
  <si>
    <t>Week no within the contract year. Week no 1 is the week containing 1 January</t>
  </si>
  <si>
    <t>The current Billing RunNo for the week</t>
  </si>
  <si>
    <t>TEST_PAYMENT</t>
  </si>
  <si>
    <t>The total Testing Payment Amount to recover from all benefitting regions</t>
  </si>
  <si>
    <t>RECOVERY_START_DATE</t>
  </si>
  <si>
    <t>The Recovery Start Date for the Testing Payment Calculation</t>
  </si>
  <si>
    <t>RECOVERY_END_DATE</t>
  </si>
  <si>
    <t>The Recovery End Date for the Testing Payment Calculation</t>
  </si>
  <si>
    <t>The Participant energy in MWh for the recovery period</t>
  </si>
  <si>
    <t>The RegionId energy in MWh for the recovery period</t>
  </si>
  <si>
    <t>NEM_ENERGY</t>
  </si>
  <si>
    <t>The NEM energy in MWh for the recovery period</t>
  </si>
  <si>
    <t>CUSTOMER_PROPORTION</t>
  </si>
  <si>
    <t>The Customer Proportion for recovery amount in Percent</t>
  </si>
  <si>
    <t>GENERATOR_PROPORTION</t>
  </si>
  <si>
    <t>The Generator Proportion for recovery amount in Percent (100-Customer Portion)</t>
  </si>
  <si>
    <t>The Participant Generation for the recovery period</t>
  </si>
  <si>
    <t>NEM_GENERATION</t>
  </si>
  <si>
    <t>The NEM Generation for the recovery period</t>
  </si>
  <si>
    <t>Total recovery amount for the billing week, sum of the customer and generator proportions for the PARTICIPANTID in REGIONID</t>
  </si>
  <si>
    <t>For recovery periods post IESS sum of RECOVERYAMOUNT_ACE + RECOVERYAMOUNT_ASOE</t>
  </si>
  <si>
    <t>The Participant ACE MWh Value used in the Recovery of the Testing Payment Amount if the service is recovered from ACE</t>
  </si>
  <si>
    <t>The Region ACE MWh Value used in the Recovery of the Testing Payment Amount if the service is recovered from ACE</t>
  </si>
  <si>
    <t>ACE_PORTION</t>
  </si>
  <si>
    <t>The Portion of ACE MWh Value used in the Recovery Calculation</t>
  </si>
  <si>
    <t>ASOE_PORTION</t>
  </si>
  <si>
    <t>The Portion of ASOE MWh Value used in the Recovery Calculation (100 - ACE_Portion)</t>
  </si>
  <si>
    <t>The Participant ASOE MWh Value used in the Recovery of the Testing Payment Amount if the service is recovered from ASOE</t>
  </si>
  <si>
    <t>The Region ASOE MWh Value used in the Recovery of the Testing Payment Amount if the service is recovered from ASOE</t>
  </si>
  <si>
    <t>The Participant Recovery Amount based on ACE MWh Value if the service is recovered from ACE</t>
  </si>
  <si>
    <t>The Participant Recovery Amount based on ASOE MWh Value if the service is recovered from ASOE</t>
  </si>
  <si>
    <t>The new aggregation level field of METER_TYPE in the SET_ENERGY_TRANSACTIONS table is required to allow the fees to be continued to be calculated in the same way post IESS go live as is currently case.</t>
  </si>
  <si>
    <t xml:space="preserve">The mapping methodlogy within AEMO systems is slightly more complicated than a direct mapping of the NMI Class Code (NCC) from MSATS as indicated here, but this simplified view of the mapping will apply for the vast majority of NMIs. </t>
  </si>
  <si>
    <t>Seperating the NCC of the new bidirectional unit values of TIRS and DIRS to Meter_Type of "BDU", will allow the current Market Customer energy based fees to continue to be charged on the battery consumption (ACE) only.</t>
  </si>
  <si>
    <t>Seperating the NCC value of NREG to the Meter_Type of "NREG", will allow the current treatment of SGA's being charged the daily generator fees only to continue.</t>
  </si>
  <si>
    <t>NMI CLASS CODE</t>
  </si>
  <si>
    <t>GENERATR</t>
  </si>
  <si>
    <t>GENERATOR</t>
  </si>
  <si>
    <t>DGENRATR</t>
  </si>
  <si>
    <t>TIRS</t>
  </si>
  <si>
    <t>BDU</t>
  </si>
  <si>
    <t>DIRS</t>
  </si>
  <si>
    <t>NREG</t>
  </si>
  <si>
    <t>SMALL</t>
  </si>
  <si>
    <t>CUSTOMER</t>
  </si>
  <si>
    <t>LARGE</t>
  </si>
  <si>
    <t>DWHOLSAL</t>
  </si>
  <si>
    <t>WHOLESAL</t>
  </si>
  <si>
    <t>NCONUML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</si>
</sst>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b/>
      <sz val="1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sz val="11"/>
      <color rgb="FF000000"/>
      <name val="Calibri"/>
      <family val="2"/>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C00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7" fillId="0" borderId="0" applyNumberFormat="0" applyFill="0" applyBorder="0" applyAlignment="0" applyProtection="0"/>
  </cellStyleXfs>
  <cellXfs count="51">
    <xf numFmtId="0" fontId="0" fillId="0" borderId="0" xfId="0"/>
    <xf numFmtId="0" fontId="6" fillId="0" borderId="0" xfId="0" applyFont="1"/>
    <xf numFmtId="0" fontId="0" fillId="0" borderId="0" xfId="0" applyAlignment="1">
      <alignment horizontal="left" vertical="center"/>
    </xf>
    <xf numFmtId="0" fontId="0" fillId="0" borderId="0" xfId="0" applyAlignment="1">
      <alignment vertical="center"/>
    </xf>
    <xf numFmtId="0" fontId="6" fillId="0" borderId="1" xfId="0" applyFont="1" applyBorder="1"/>
    <xf numFmtId="0" fontId="5" fillId="0" borderId="1" xfId="0" applyFont="1" applyBorder="1"/>
    <xf numFmtId="0" fontId="0" fillId="0" borderId="1" xfId="0" applyBorder="1" applyAlignment="1">
      <alignment vertical="center"/>
    </xf>
    <xf numFmtId="0" fontId="6" fillId="5" borderId="1" xfId="0" applyFont="1" applyFill="1" applyBorder="1"/>
    <xf numFmtId="0" fontId="5" fillId="0" borderId="1" xfId="0" applyFont="1" applyBorder="1" applyAlignment="1">
      <alignment wrapText="1"/>
    </xf>
    <xf numFmtId="0" fontId="6" fillId="0" borderId="1" xfId="1" applyFont="1" applyFill="1" applyBorder="1"/>
    <xf numFmtId="0" fontId="6" fillId="0" borderId="1" xfId="3" applyFont="1" applyFill="1" applyBorder="1"/>
    <xf numFmtId="0" fontId="6" fillId="0" borderId="1" xfId="2" applyFont="1" applyFill="1" applyBorder="1"/>
    <xf numFmtId="0" fontId="6" fillId="6" borderId="1" xfId="1" applyFont="1" applyFill="1" applyBorder="1"/>
    <xf numFmtId="0" fontId="6" fillId="5" borderId="1" xfId="1" applyFont="1" applyFill="1" applyBorder="1"/>
    <xf numFmtId="0" fontId="6" fillId="5" borderId="1" xfId="2" applyFont="1" applyFill="1" applyBorder="1"/>
    <xf numFmtId="0" fontId="6" fillId="5" borderId="1" xfId="3" applyFont="1" applyFill="1" applyBorder="1"/>
    <xf numFmtId="0" fontId="4" fillId="0" borderId="1" xfId="0" applyFont="1" applyBorder="1" applyAlignment="1">
      <alignment vertical="center"/>
    </xf>
    <xf numFmtId="0" fontId="4" fillId="0" borderId="1"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5" borderId="1" xfId="0" applyFill="1" applyBorder="1" applyAlignment="1">
      <alignment vertical="center"/>
    </xf>
    <xf numFmtId="0" fontId="0" fillId="5" borderId="1" xfId="0" applyFill="1" applyBorder="1" applyAlignment="1">
      <alignment horizontal="left" vertical="center"/>
    </xf>
    <xf numFmtId="0" fontId="0" fillId="5" borderId="1" xfId="0" applyFill="1" applyBorder="1"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left" indent="1"/>
    </xf>
    <xf numFmtId="0" fontId="0" fillId="0" borderId="1" xfId="0" applyBorder="1" applyAlignment="1">
      <alignment horizontal="left" vertical="center" indent="1"/>
    </xf>
    <xf numFmtId="0" fontId="0" fillId="5" borderId="1" xfId="0" applyFill="1" applyBorder="1" applyAlignment="1">
      <alignment horizontal="left" vertical="center" indent="1"/>
    </xf>
    <xf numFmtId="0" fontId="6" fillId="0" borderId="1" xfId="0" applyFont="1" applyBorder="1" applyAlignment="1">
      <alignment horizontal="left" indent="1"/>
    </xf>
    <xf numFmtId="0" fontId="6" fillId="5" borderId="1" xfId="0" applyFont="1" applyFill="1" applyBorder="1" applyAlignment="1">
      <alignment horizontal="left" indent="1"/>
    </xf>
    <xf numFmtId="0" fontId="4" fillId="0" borderId="0" xfId="0" applyFont="1"/>
    <xf numFmtId="0" fontId="0" fillId="0" borderId="0" xfId="0" quotePrefix="1"/>
    <xf numFmtId="0" fontId="7" fillId="0" borderId="0" xfId="4" applyAlignment="1">
      <alignment vertical="center"/>
    </xf>
    <xf numFmtId="0" fontId="4" fillId="0" borderId="0" xfId="0" applyFont="1" applyAlignment="1">
      <alignment vertical="center"/>
    </xf>
    <xf numFmtId="0" fontId="7" fillId="0" borderId="0" xfId="4" applyAlignment="1"/>
    <xf numFmtId="0" fontId="0" fillId="7" borderId="1" xfId="0" applyFill="1" applyBorder="1" applyAlignment="1">
      <alignment horizontal="left" vertical="center"/>
    </xf>
    <xf numFmtId="0" fontId="0" fillId="7" borderId="1" xfId="0" applyFill="1" applyBorder="1" applyAlignment="1">
      <alignment vertical="center"/>
    </xf>
    <xf numFmtId="0" fontId="0" fillId="8" borderId="1" xfId="0" applyFill="1" applyBorder="1" applyAlignment="1">
      <alignment horizontal="left" vertical="center"/>
    </xf>
    <xf numFmtId="0" fontId="0" fillId="8" borderId="1" xfId="0" applyFill="1" applyBorder="1" applyAlignment="1">
      <alignment vertical="center"/>
    </xf>
    <xf numFmtId="0" fontId="0" fillId="9" borderId="1" xfId="0" applyFill="1" applyBorder="1" applyAlignment="1">
      <alignment vertical="center"/>
    </xf>
    <xf numFmtId="0" fontId="8" fillId="0" borderId="1" xfId="0" applyFont="1" applyBorder="1" applyAlignment="1">
      <alignment vertical="center"/>
    </xf>
    <xf numFmtId="0" fontId="9" fillId="10" borderId="1" xfId="0" applyFont="1" applyFill="1" applyBorder="1" applyAlignment="1">
      <alignment vertical="center"/>
    </xf>
    <xf numFmtId="0" fontId="9" fillId="10" borderId="2" xfId="0" applyFont="1" applyFill="1" applyBorder="1" applyAlignment="1">
      <alignment vertical="center"/>
    </xf>
    <xf numFmtId="0" fontId="4" fillId="0" borderId="1" xfId="0" applyFont="1" applyBorder="1" applyAlignment="1">
      <alignment horizontal="center" vertical="center"/>
    </xf>
    <xf numFmtId="0" fontId="10" fillId="0" borderId="1" xfId="0" applyFont="1" applyBorder="1" applyAlignment="1">
      <alignment horizontal="center" vertical="center" wrapText="1"/>
    </xf>
    <xf numFmtId="0" fontId="6" fillId="0" borderId="1" xfId="0" applyFont="1" applyBorder="1" applyAlignment="1">
      <alignment vertical="center"/>
    </xf>
    <xf numFmtId="0" fontId="0" fillId="0" borderId="0" xfId="0" applyAlignment="1">
      <alignment horizontal="left" vertical="center" indent="3"/>
    </xf>
    <xf numFmtId="0" fontId="0" fillId="8" borderId="1" xfId="0" applyFill="1" applyBorder="1" applyAlignment="1">
      <alignment horizontal="center" vertical="center"/>
    </xf>
    <xf numFmtId="0" fontId="0" fillId="7" borderId="1" xfId="0" applyFill="1" applyBorder="1" applyAlignment="1">
      <alignment horizontal="center" vertical="center"/>
    </xf>
    <xf numFmtId="0" fontId="6" fillId="8" borderId="1" xfId="0" applyFont="1" applyFill="1" applyBorder="1" applyAlignment="1">
      <alignment vertical="center"/>
    </xf>
    <xf numFmtId="0" fontId="7" fillId="0" borderId="0" xfId="4" applyAlignment="1">
      <alignment horizontal="left" vertical="center" indent="2"/>
    </xf>
    <xf numFmtId="0" fontId="7" fillId="0" borderId="0" xfId="4" applyAlignment="1">
      <alignment horizontal="left" indent="2"/>
    </xf>
  </cellXfs>
  <cellStyles count="5">
    <cellStyle name="Bad" xfId="2" builtinId="27"/>
    <cellStyle name="Good" xfId="1" builtinId="26"/>
    <cellStyle name="Hyperlink" xfId="4" builtinId="8"/>
    <cellStyle name="Neutral" xfId="3" builtinId="28"/>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xdr:row>
      <xdr:rowOff>41462</xdr:rowOff>
    </xdr:from>
    <xdr:to>
      <xdr:col>15</xdr:col>
      <xdr:colOff>184686</xdr:colOff>
      <xdr:row>26</xdr:row>
      <xdr:rowOff>150654</xdr:rowOff>
    </xdr:to>
    <xdr:pic>
      <xdr:nvPicPr>
        <xdr:cNvPr id="2" name="Picture 1">
          <a:extLst>
            <a:ext uri="{FF2B5EF4-FFF2-40B4-BE49-F238E27FC236}">
              <a16:creationId xmlns:a16="http://schemas.microsoft.com/office/drawing/2014/main" id="{A46147B4-98D9-F5D8-7633-CA70F783AA8A}"/>
            </a:ext>
          </a:extLst>
        </xdr:cNvPr>
        <xdr:cNvPicPr>
          <a:picLocks noChangeAspect="1"/>
        </xdr:cNvPicPr>
      </xdr:nvPicPr>
      <xdr:blipFill>
        <a:blip xmlns:r="http://schemas.openxmlformats.org/officeDocument/2006/relationships" r:embed="rId1"/>
        <a:stretch>
          <a:fillRect/>
        </a:stretch>
      </xdr:blipFill>
      <xdr:spPr>
        <a:xfrm>
          <a:off x="291353" y="5184962"/>
          <a:ext cx="15077304" cy="5238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emo.com.au/initiatives/major-programs/integrating-energy-storage-systems-project/integrating-energy-storage-systems-faqs" TargetMode="External"/><Relationship Id="rId1" Type="http://schemas.openxmlformats.org/officeDocument/2006/relationships/hyperlink" Target="https://aemo.com.au/-/media/files/initiatives/integrating-energy-storage-systems-project/iess-settlement-transition-and-qa-session--5-october.pdf?la=en"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4236-7BFE-47D5-B075-D7CCC77749D1}">
  <dimension ref="B2:L36"/>
  <sheetViews>
    <sheetView showGridLines="0" tabSelected="1" zoomScale="85" zoomScaleNormal="85" workbookViewId="0"/>
  </sheetViews>
  <sheetFormatPr defaultRowHeight="15"/>
  <cols>
    <col min="1" max="1" width="4.42578125" customWidth="1"/>
    <col min="2" max="2" width="4.28515625" customWidth="1"/>
    <col min="3" max="3" width="21" bestFit="1" customWidth="1"/>
    <col min="4" max="4" width="26.28515625" bestFit="1" customWidth="1"/>
    <col min="5" max="5" width="35.7109375" customWidth="1"/>
    <col min="9" max="9" width="28.5703125" bestFit="1" customWidth="1"/>
    <col min="10" max="10" width="34.7109375" bestFit="1" customWidth="1"/>
  </cols>
  <sheetData>
    <row r="2" spans="2:12" s="3" customFormat="1" ht="17.25" customHeight="1">
      <c r="B2" s="32" t="s">
        <v>0</v>
      </c>
    </row>
    <row r="3" spans="2:12" ht="18.75" customHeight="1">
      <c r="B3" s="29" t="s">
        <v>1</v>
      </c>
    </row>
    <row r="4" spans="2:12">
      <c r="B4" t="s">
        <v>2</v>
      </c>
    </row>
    <row r="5" spans="2:12">
      <c r="B5" t="s">
        <v>3</v>
      </c>
    </row>
    <row r="6" spans="2:12">
      <c r="B6" s="50" t="s">
        <v>4</v>
      </c>
      <c r="C6" s="50"/>
      <c r="D6" s="50"/>
      <c r="E6" s="50"/>
      <c r="F6" s="50"/>
      <c r="G6" s="50"/>
      <c r="H6" s="50"/>
      <c r="I6" s="50"/>
      <c r="J6" s="33"/>
      <c r="K6" s="33"/>
      <c r="L6" s="33"/>
    </row>
    <row r="7" spans="2:12" ht="18.75" customHeight="1">
      <c r="B7" t="s">
        <v>5</v>
      </c>
    </row>
    <row r="8" spans="2:12" ht="23.25" customHeight="1">
      <c r="B8" s="29" t="s">
        <v>6</v>
      </c>
    </row>
    <row r="9" spans="2:12">
      <c r="B9" t="s">
        <v>7</v>
      </c>
    </row>
    <row r="10" spans="2:12" s="3" customFormat="1" ht="24" customHeight="1">
      <c r="B10" s="3" t="s">
        <v>8</v>
      </c>
    </row>
    <row r="11" spans="2:12">
      <c r="C11" s="24" t="s">
        <v>9</v>
      </c>
      <c r="D11" s="23" t="s">
        <v>10</v>
      </c>
      <c r="E11" s="24" t="s">
        <v>11</v>
      </c>
      <c r="I11" s="24" t="s">
        <v>12</v>
      </c>
      <c r="J11" s="24" t="s">
        <v>13</v>
      </c>
    </row>
    <row r="12" spans="2:12">
      <c r="C12" s="27" t="s">
        <v>14</v>
      </c>
      <c r="D12" s="19" t="s">
        <v>15</v>
      </c>
      <c r="E12" s="25" t="s">
        <v>16</v>
      </c>
      <c r="I12" s="27" t="s">
        <v>17</v>
      </c>
      <c r="J12" s="25" t="s">
        <v>18</v>
      </c>
    </row>
    <row r="13" spans="2:12">
      <c r="C13" s="28" t="s">
        <v>19</v>
      </c>
      <c r="D13" s="22" t="s">
        <v>15</v>
      </c>
      <c r="E13" s="26" t="s">
        <v>20</v>
      </c>
      <c r="I13" s="28" t="s">
        <v>21</v>
      </c>
      <c r="J13" s="26" t="s">
        <v>22</v>
      </c>
    </row>
    <row r="14" spans="2:12">
      <c r="C14" s="27" t="s">
        <v>23</v>
      </c>
      <c r="D14" s="19" t="s">
        <v>15</v>
      </c>
      <c r="E14" s="25" t="s">
        <v>16</v>
      </c>
      <c r="I14" s="27" t="s">
        <v>24</v>
      </c>
      <c r="J14" s="25" t="s">
        <v>25</v>
      </c>
    </row>
    <row r="15" spans="2:12">
      <c r="C15" s="28" t="s">
        <v>26</v>
      </c>
      <c r="D15" s="22" t="s">
        <v>27</v>
      </c>
      <c r="E15" s="26" t="s">
        <v>28</v>
      </c>
      <c r="I15" s="28" t="s">
        <v>29</v>
      </c>
      <c r="J15" s="26" t="s">
        <v>30</v>
      </c>
    </row>
    <row r="16" spans="2:12">
      <c r="C16" s="27" t="s">
        <v>31</v>
      </c>
      <c r="D16" s="19" t="s">
        <v>27</v>
      </c>
      <c r="E16" s="25" t="s">
        <v>28</v>
      </c>
      <c r="I16" s="27" t="s">
        <v>32</v>
      </c>
      <c r="J16" s="25" t="s">
        <v>33</v>
      </c>
    </row>
    <row r="17" spans="2:10">
      <c r="C17" s="28" t="s">
        <v>34</v>
      </c>
      <c r="D17" s="22" t="s">
        <v>27</v>
      </c>
      <c r="E17" s="26" t="s">
        <v>35</v>
      </c>
      <c r="I17" s="26" t="s">
        <v>36</v>
      </c>
      <c r="J17" s="26" t="s">
        <v>37</v>
      </c>
    </row>
    <row r="18" spans="2:10">
      <c r="C18" s="27" t="s">
        <v>38</v>
      </c>
      <c r="D18" s="19" t="s">
        <v>27</v>
      </c>
      <c r="E18" s="25" t="s">
        <v>35</v>
      </c>
    </row>
    <row r="19" spans="2:10">
      <c r="C19" s="28" t="s">
        <v>39</v>
      </c>
      <c r="D19" s="22" t="s">
        <v>27</v>
      </c>
      <c r="E19" s="26" t="s">
        <v>40</v>
      </c>
    </row>
    <row r="20" spans="2:10" ht="22.5" customHeight="1">
      <c r="B20" t="s">
        <v>41</v>
      </c>
    </row>
    <row r="21" spans="2:10" ht="18" customHeight="1">
      <c r="B21" t="s">
        <v>42</v>
      </c>
    </row>
    <row r="22" spans="2:10" ht="18" customHeight="1">
      <c r="B22" t="s">
        <v>43</v>
      </c>
    </row>
    <row r="23" spans="2:10" ht="18" customHeight="1">
      <c r="B23" t="s">
        <v>44</v>
      </c>
    </row>
    <row r="24" spans="2:10" ht="25.5" customHeight="1">
      <c r="B24" t="s">
        <v>45</v>
      </c>
    </row>
    <row r="25" spans="2:10" ht="18" customHeight="1"/>
    <row r="28" spans="2:10" ht="24" customHeight="1">
      <c r="B28" t="s">
        <v>46</v>
      </c>
    </row>
    <row r="29" spans="2:10">
      <c r="C29" s="30" t="s">
        <v>47</v>
      </c>
    </row>
    <row r="30" spans="2:10">
      <c r="C30" s="30" t="s">
        <v>48</v>
      </c>
    </row>
    <row r="31" spans="2:10">
      <c r="C31" s="30" t="s">
        <v>49</v>
      </c>
    </row>
    <row r="32" spans="2:10" ht="6.75" customHeight="1"/>
    <row r="33" spans="2:10">
      <c r="B33" t="s">
        <v>50</v>
      </c>
    </row>
    <row r="34" spans="2:10" ht="10.5" customHeight="1"/>
    <row r="35" spans="2:10">
      <c r="B35" s="3" t="s">
        <v>51</v>
      </c>
    </row>
    <row r="36" spans="2:10">
      <c r="B36" s="49" t="s">
        <v>52</v>
      </c>
      <c r="C36" s="49"/>
      <c r="D36" s="49"/>
      <c r="E36" s="49"/>
      <c r="F36" s="49"/>
      <c r="G36" s="49"/>
      <c r="H36" s="49"/>
      <c r="I36" s="49"/>
      <c r="J36" s="31"/>
    </row>
  </sheetData>
  <mergeCells count="2">
    <mergeCell ref="B36:I36"/>
    <mergeCell ref="B6:I6"/>
  </mergeCells>
  <hyperlinks>
    <hyperlink ref="B6" r:id="rId1" xr:uid="{129CD061-F682-4BF4-98D8-772764E4CCBA}"/>
    <hyperlink ref="B36" r:id="rId2" xr:uid="{4C6FAAC1-63CE-4D71-AD32-2A4C03A2AB36}"/>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4F8F5-4069-4D02-8F1A-7119CDB407FD}">
  <dimension ref="B2:H131"/>
  <sheetViews>
    <sheetView zoomScale="85" zoomScaleNormal="85" workbookViewId="0">
      <pane xSplit="3" ySplit="2" topLeftCell="D3" activePane="bottomRight" state="frozen"/>
      <selection pane="bottomRight" activeCell="H31" sqref="H31"/>
      <selection pane="bottomLeft" activeCell="A2" sqref="A2"/>
      <selection pane="topRight" activeCell="C1" sqref="C1"/>
    </sheetView>
  </sheetViews>
  <sheetFormatPr defaultRowHeight="15"/>
  <cols>
    <col min="1" max="1" width="2.7109375" style="1" customWidth="1"/>
    <col min="2" max="2" width="19.85546875" style="1" customWidth="1"/>
    <col min="3" max="3" width="21" style="1" bestFit="1" customWidth="1"/>
    <col min="4" max="4" width="39.28515625" style="1" customWidth="1"/>
    <col min="5" max="5" width="30.7109375" style="1" customWidth="1"/>
    <col min="6" max="6" width="49" style="1" bestFit="1" customWidth="1"/>
    <col min="7" max="7" width="49.42578125" style="1" bestFit="1" customWidth="1"/>
    <col min="8" max="8" width="96.42578125" style="1" bestFit="1" customWidth="1"/>
    <col min="9" max="9" width="4.140625" style="1" customWidth="1"/>
    <col min="10" max="16384" width="9.140625" style="1"/>
  </cols>
  <sheetData>
    <row r="2" spans="2:8">
      <c r="B2" s="5" t="s">
        <v>9</v>
      </c>
      <c r="C2" s="5" t="s">
        <v>53</v>
      </c>
      <c r="D2" s="5" t="s">
        <v>54</v>
      </c>
      <c r="E2" s="5" t="s">
        <v>55</v>
      </c>
      <c r="F2" s="5" t="s">
        <v>56</v>
      </c>
      <c r="G2" s="5" t="s">
        <v>57</v>
      </c>
      <c r="H2" s="8" t="s">
        <v>58</v>
      </c>
    </row>
    <row r="3" spans="2:8">
      <c r="B3" s="4" t="s">
        <v>14</v>
      </c>
      <c r="C3" s="4" t="s">
        <v>59</v>
      </c>
      <c r="D3" s="4" t="str">
        <f t="shared" ref="D3:D34" si="0">B3&amp;"."&amp;C3</f>
        <v>SETCPDATA.SETTLEMENTDATE</v>
      </c>
      <c r="E3" s="4" t="s">
        <v>60</v>
      </c>
      <c r="F3" s="9" t="s">
        <v>61</v>
      </c>
      <c r="G3" s="9" t="s">
        <v>61</v>
      </c>
      <c r="H3" s="4"/>
    </row>
    <row r="4" spans="2:8">
      <c r="B4" s="4" t="s">
        <v>14</v>
      </c>
      <c r="C4" s="4" t="s">
        <v>62</v>
      </c>
      <c r="D4" s="4" t="str">
        <f t="shared" si="0"/>
        <v>SETCPDATA.VERSIONNO</v>
      </c>
      <c r="E4" s="4" t="s">
        <v>63</v>
      </c>
      <c r="F4" s="9" t="s">
        <v>64</v>
      </c>
      <c r="G4" s="9" t="s">
        <v>64</v>
      </c>
      <c r="H4" s="4"/>
    </row>
    <row r="5" spans="2:8">
      <c r="B5" s="4" t="s">
        <v>14</v>
      </c>
      <c r="C5" s="4" t="s">
        <v>65</v>
      </c>
      <c r="D5" s="4" t="str">
        <f t="shared" si="0"/>
        <v>SETCPDATA.PERIODID</v>
      </c>
      <c r="E5" s="4" t="s">
        <v>66</v>
      </c>
      <c r="F5" s="9" t="s">
        <v>67</v>
      </c>
      <c r="G5" s="9" t="s">
        <v>67</v>
      </c>
      <c r="H5" s="4"/>
    </row>
    <row r="6" spans="2:8">
      <c r="B6" s="4" t="s">
        <v>14</v>
      </c>
      <c r="C6" s="4" t="s">
        <v>68</v>
      </c>
      <c r="D6" s="4" t="str">
        <f t="shared" si="0"/>
        <v>SETCPDATA.PARTICIPANTID</v>
      </c>
      <c r="E6" s="4" t="s">
        <v>69</v>
      </c>
      <c r="F6" s="9" t="s">
        <v>70</v>
      </c>
      <c r="G6" s="9" t="s">
        <v>70</v>
      </c>
      <c r="H6" s="4"/>
    </row>
    <row r="7" spans="2:8">
      <c r="B7" s="4" t="s">
        <v>14</v>
      </c>
      <c r="C7" s="10" t="s">
        <v>71</v>
      </c>
      <c r="D7" s="4" t="str">
        <f t="shared" si="0"/>
        <v>SETCPDATA.TCPID</v>
      </c>
      <c r="E7" s="10" t="s">
        <v>72</v>
      </c>
      <c r="F7" s="10" t="s">
        <v>73</v>
      </c>
      <c r="G7" s="9" t="s">
        <v>73</v>
      </c>
      <c r="H7" s="4"/>
    </row>
    <row r="8" spans="2:8">
      <c r="B8" s="4" t="s">
        <v>14</v>
      </c>
      <c r="C8" s="4" t="s">
        <v>74</v>
      </c>
      <c r="D8" s="4" t="str">
        <f t="shared" si="0"/>
        <v>SETCPDATA.REGIONID</v>
      </c>
      <c r="E8" s="4" t="s">
        <v>75</v>
      </c>
      <c r="F8" s="9" t="s">
        <v>76</v>
      </c>
      <c r="G8" s="9" t="s">
        <v>76</v>
      </c>
      <c r="H8" s="4"/>
    </row>
    <row r="9" spans="2:8">
      <c r="B9" s="4" t="s">
        <v>14</v>
      </c>
      <c r="C9" s="4" t="s">
        <v>77</v>
      </c>
      <c r="D9" s="4" t="str">
        <f t="shared" si="0"/>
        <v>SETCPDATA.IGENERGY</v>
      </c>
      <c r="E9" s="4" t="s">
        <v>78</v>
      </c>
      <c r="F9" s="9" t="s">
        <v>79</v>
      </c>
      <c r="G9" s="9" t="s">
        <v>79</v>
      </c>
      <c r="H9" s="4"/>
    </row>
    <row r="10" spans="2:8">
      <c r="B10" s="4" t="s">
        <v>14</v>
      </c>
      <c r="C10" s="4" t="s">
        <v>80</v>
      </c>
      <c r="D10" s="4" t="str">
        <f t="shared" si="0"/>
        <v>SETCPDATA.XGENERGY</v>
      </c>
      <c r="E10" s="4" t="s">
        <v>81</v>
      </c>
      <c r="F10" s="11" t="s">
        <v>82</v>
      </c>
      <c r="G10" s="12" t="s">
        <v>83</v>
      </c>
      <c r="H10" s="4" t="s">
        <v>84</v>
      </c>
    </row>
    <row r="11" spans="2:8">
      <c r="B11" s="4" t="s">
        <v>14</v>
      </c>
      <c r="C11" s="4" t="s">
        <v>85</v>
      </c>
      <c r="D11" s="4" t="str">
        <f t="shared" si="0"/>
        <v>SETCPDATA.INENERGY</v>
      </c>
      <c r="E11" s="4" t="s">
        <v>86</v>
      </c>
      <c r="F11" s="9" t="s">
        <v>39</v>
      </c>
      <c r="G11" s="9" t="s">
        <v>79</v>
      </c>
      <c r="H11" s="4" t="s">
        <v>87</v>
      </c>
    </row>
    <row r="12" spans="2:8">
      <c r="B12" s="4" t="s">
        <v>14</v>
      </c>
      <c r="C12" s="4" t="s">
        <v>88</v>
      </c>
      <c r="D12" s="4" t="str">
        <f t="shared" si="0"/>
        <v>SETCPDATA.XNENERGY</v>
      </c>
      <c r="E12" s="4" t="s">
        <v>89</v>
      </c>
      <c r="F12" s="9" t="s">
        <v>90</v>
      </c>
      <c r="G12" s="12" t="s">
        <v>91</v>
      </c>
      <c r="H12" s="4" t="s">
        <v>92</v>
      </c>
    </row>
    <row r="13" spans="2:8">
      <c r="B13" s="4" t="s">
        <v>14</v>
      </c>
      <c r="C13" s="4" t="s">
        <v>93</v>
      </c>
      <c r="D13" s="4" t="str">
        <f t="shared" si="0"/>
        <v>SETCPDATA.IPOWER</v>
      </c>
      <c r="E13" s="4" t="s">
        <v>94</v>
      </c>
      <c r="F13" s="9" t="s">
        <v>39</v>
      </c>
      <c r="G13" s="9" t="s">
        <v>39</v>
      </c>
      <c r="H13" s="4" t="s">
        <v>95</v>
      </c>
    </row>
    <row r="14" spans="2:8">
      <c r="B14" s="4" t="s">
        <v>14</v>
      </c>
      <c r="C14" s="4" t="s">
        <v>96</v>
      </c>
      <c r="D14" s="4" t="str">
        <f t="shared" si="0"/>
        <v>SETCPDATA.XPOWER</v>
      </c>
      <c r="E14" s="4" t="s">
        <v>97</v>
      </c>
      <c r="F14" s="9" t="s">
        <v>39</v>
      </c>
      <c r="G14" s="9" t="s">
        <v>39</v>
      </c>
      <c r="H14" s="4" t="s">
        <v>95</v>
      </c>
    </row>
    <row r="15" spans="2:8">
      <c r="B15" s="4" t="s">
        <v>14</v>
      </c>
      <c r="C15" s="4" t="s">
        <v>98</v>
      </c>
      <c r="D15" s="4" t="str">
        <f t="shared" si="0"/>
        <v>SETCPDATA.RRP</v>
      </c>
      <c r="E15" s="4" t="s">
        <v>99</v>
      </c>
      <c r="F15" s="9" t="s">
        <v>100</v>
      </c>
      <c r="G15" s="9" t="s">
        <v>100</v>
      </c>
      <c r="H15" s="4"/>
    </row>
    <row r="16" spans="2:8">
      <c r="B16" s="4" t="s">
        <v>14</v>
      </c>
      <c r="C16" s="4" t="s">
        <v>101</v>
      </c>
      <c r="D16" s="4" t="str">
        <f t="shared" si="0"/>
        <v>SETCPDATA.EEP</v>
      </c>
      <c r="E16" s="4" t="s">
        <v>102</v>
      </c>
      <c r="F16" s="9" t="s">
        <v>39</v>
      </c>
      <c r="G16" s="9" t="s">
        <v>39</v>
      </c>
      <c r="H16" s="4" t="s">
        <v>95</v>
      </c>
    </row>
    <row r="17" spans="2:8">
      <c r="B17" s="4" t="s">
        <v>14</v>
      </c>
      <c r="C17" s="4" t="s">
        <v>103</v>
      </c>
      <c r="D17" s="4" t="str">
        <f t="shared" si="0"/>
        <v>SETCPDATA.TLF</v>
      </c>
      <c r="E17" s="4" t="s">
        <v>104</v>
      </c>
      <c r="F17" s="9" t="s">
        <v>105</v>
      </c>
      <c r="G17" s="9" t="s">
        <v>105</v>
      </c>
      <c r="H17" s="4"/>
    </row>
    <row r="18" spans="2:8">
      <c r="B18" s="4" t="s">
        <v>14</v>
      </c>
      <c r="C18" s="4" t="s">
        <v>106</v>
      </c>
      <c r="D18" s="4" t="str">
        <f t="shared" si="0"/>
        <v>SETCPDATA.CPRRP</v>
      </c>
      <c r="E18" s="4" t="s">
        <v>107</v>
      </c>
      <c r="F18" s="11" t="s">
        <v>39</v>
      </c>
      <c r="G18" s="12" t="s">
        <v>108</v>
      </c>
      <c r="H18" s="4"/>
    </row>
    <row r="19" spans="2:8">
      <c r="B19" s="4" t="s">
        <v>14</v>
      </c>
      <c r="C19" s="4" t="s">
        <v>109</v>
      </c>
      <c r="D19" s="4" t="str">
        <f t="shared" si="0"/>
        <v>SETCPDATA.CPEEP</v>
      </c>
      <c r="E19" s="4" t="s">
        <v>110</v>
      </c>
      <c r="F19" s="9" t="s">
        <v>39</v>
      </c>
      <c r="G19" s="9" t="s">
        <v>39</v>
      </c>
      <c r="H19" s="4" t="s">
        <v>95</v>
      </c>
    </row>
    <row r="20" spans="2:8">
      <c r="B20" s="4" t="s">
        <v>14</v>
      </c>
      <c r="C20" s="4" t="s">
        <v>111</v>
      </c>
      <c r="D20" s="4" t="str">
        <f t="shared" si="0"/>
        <v>SETCPDATA.TA</v>
      </c>
      <c r="E20" s="4" t="s">
        <v>112</v>
      </c>
      <c r="F20" s="11" t="s">
        <v>113</v>
      </c>
      <c r="G20" s="9" t="s">
        <v>113</v>
      </c>
      <c r="H20" s="4"/>
    </row>
    <row r="21" spans="2:8">
      <c r="B21" s="4" t="s">
        <v>14</v>
      </c>
      <c r="C21" s="4" t="s">
        <v>114</v>
      </c>
      <c r="D21" s="4" t="str">
        <f t="shared" si="0"/>
        <v>SETCPDATA.EP</v>
      </c>
      <c r="E21" s="4" t="s">
        <v>115</v>
      </c>
      <c r="F21" s="11" t="s">
        <v>116</v>
      </c>
      <c r="G21" s="9" t="s">
        <v>116</v>
      </c>
      <c r="H21" s="4"/>
    </row>
    <row r="22" spans="2:8">
      <c r="B22" s="4" t="s">
        <v>14</v>
      </c>
      <c r="C22" s="4" t="s">
        <v>117</v>
      </c>
      <c r="D22" s="4" t="str">
        <f t="shared" si="0"/>
        <v>SETCPDATA.APC</v>
      </c>
      <c r="E22" s="4" t="s">
        <v>118</v>
      </c>
      <c r="F22" s="9" t="s">
        <v>39</v>
      </c>
      <c r="G22" s="9" t="s">
        <v>39</v>
      </c>
      <c r="H22" s="4" t="s">
        <v>95</v>
      </c>
    </row>
    <row r="23" spans="2:8">
      <c r="B23" s="4" t="s">
        <v>14</v>
      </c>
      <c r="C23" s="4" t="s">
        <v>119</v>
      </c>
      <c r="D23" s="4" t="str">
        <f t="shared" si="0"/>
        <v>SETCPDATA.RESC</v>
      </c>
      <c r="E23" s="4" t="s">
        <v>118</v>
      </c>
      <c r="F23" s="9" t="s">
        <v>39</v>
      </c>
      <c r="G23" s="9" t="s">
        <v>39</v>
      </c>
      <c r="H23" s="4" t="s">
        <v>95</v>
      </c>
    </row>
    <row r="24" spans="2:8">
      <c r="B24" s="4" t="s">
        <v>14</v>
      </c>
      <c r="C24" s="4" t="s">
        <v>120</v>
      </c>
      <c r="D24" s="4" t="str">
        <f t="shared" si="0"/>
        <v>SETCPDATA.RESP</v>
      </c>
      <c r="E24" s="4" t="s">
        <v>118</v>
      </c>
      <c r="F24" s="9" t="s">
        <v>39</v>
      </c>
      <c r="G24" s="9" t="s">
        <v>39</v>
      </c>
      <c r="H24" s="4" t="s">
        <v>95</v>
      </c>
    </row>
    <row r="25" spans="2:8">
      <c r="B25" s="4" t="s">
        <v>14</v>
      </c>
      <c r="C25" s="4" t="s">
        <v>121</v>
      </c>
      <c r="D25" s="4" t="str">
        <f t="shared" si="0"/>
        <v>SETCPDATA.METERRUNNO</v>
      </c>
      <c r="E25" s="4" t="s">
        <v>122</v>
      </c>
      <c r="F25" s="9" t="s">
        <v>123</v>
      </c>
      <c r="G25" s="9" t="s">
        <v>123</v>
      </c>
      <c r="H25" s="4"/>
    </row>
    <row r="26" spans="2:8">
      <c r="B26" s="4" t="s">
        <v>14</v>
      </c>
      <c r="C26" s="4" t="s">
        <v>124</v>
      </c>
      <c r="D26" s="4" t="str">
        <f t="shared" si="0"/>
        <v>SETCPDATA.LASTCHANGED</v>
      </c>
      <c r="E26" s="4" t="s">
        <v>125</v>
      </c>
      <c r="F26" s="9" t="s">
        <v>126</v>
      </c>
      <c r="G26" s="9" t="s">
        <v>126</v>
      </c>
      <c r="H26" s="4"/>
    </row>
    <row r="27" spans="2:8">
      <c r="B27" s="4" t="s">
        <v>14</v>
      </c>
      <c r="C27" s="4" t="s">
        <v>127</v>
      </c>
      <c r="D27" s="4" t="str">
        <f t="shared" si="0"/>
        <v>SETCPDATA.HOSTDISTRIBUTOR</v>
      </c>
      <c r="E27" s="4" t="s">
        <v>118</v>
      </c>
      <c r="F27" s="9" t="s">
        <v>39</v>
      </c>
      <c r="G27" s="9" t="s">
        <v>39</v>
      </c>
      <c r="H27" s="4" t="s">
        <v>95</v>
      </c>
    </row>
    <row r="28" spans="2:8">
      <c r="B28" s="4" t="s">
        <v>14</v>
      </c>
      <c r="C28" s="4" t="s">
        <v>128</v>
      </c>
      <c r="D28" s="4" t="str">
        <f t="shared" si="0"/>
        <v>SETCPDATA.MDA</v>
      </c>
      <c r="E28" s="4" t="s">
        <v>129</v>
      </c>
      <c r="F28" s="9" t="s">
        <v>39</v>
      </c>
      <c r="G28" s="9" t="s">
        <v>39</v>
      </c>
      <c r="H28" s="4" t="s">
        <v>130</v>
      </c>
    </row>
    <row r="29" spans="2:8">
      <c r="B29" s="4" t="s">
        <v>14</v>
      </c>
      <c r="C29" s="4" t="s">
        <v>131</v>
      </c>
      <c r="D29" s="4" t="str">
        <f t="shared" si="0"/>
        <v>SETCPDATA.AFE</v>
      </c>
      <c r="E29" s="4" t="s">
        <v>132</v>
      </c>
      <c r="F29" s="9" t="s">
        <v>39</v>
      </c>
      <c r="G29" s="12" t="s">
        <v>133</v>
      </c>
      <c r="H29" s="4" t="s">
        <v>134</v>
      </c>
    </row>
    <row r="30" spans="2:8">
      <c r="B30" s="4" t="s">
        <v>14</v>
      </c>
      <c r="C30" s="4" t="s">
        <v>135</v>
      </c>
      <c r="D30" s="4" t="str">
        <f t="shared" si="0"/>
        <v>SETCPDATA.DME</v>
      </c>
      <c r="E30" s="4" t="s">
        <v>136</v>
      </c>
      <c r="F30" s="11" t="s">
        <v>137</v>
      </c>
      <c r="G30" s="9" t="s">
        <v>137</v>
      </c>
      <c r="H30" s="4" t="s">
        <v>138</v>
      </c>
    </row>
    <row r="31" spans="2:8">
      <c r="B31" s="4" t="s">
        <v>14</v>
      </c>
      <c r="C31" s="4" t="s">
        <v>139</v>
      </c>
      <c r="D31" s="4" t="str">
        <f t="shared" si="0"/>
        <v>SETCPDATA.UFEA</v>
      </c>
      <c r="E31" s="4" t="s">
        <v>140</v>
      </c>
      <c r="F31" s="9" t="s">
        <v>141</v>
      </c>
      <c r="G31" s="9" t="s">
        <v>141</v>
      </c>
      <c r="H31" s="4"/>
    </row>
    <row r="32" spans="2:8">
      <c r="B32" s="4" t="s">
        <v>14</v>
      </c>
      <c r="C32" s="4" t="s">
        <v>142</v>
      </c>
      <c r="D32" s="4" t="str">
        <f t="shared" si="0"/>
        <v>SETCPDATA.AGE</v>
      </c>
      <c r="E32" s="4" t="s">
        <v>143</v>
      </c>
      <c r="F32" s="11" t="s">
        <v>113</v>
      </c>
      <c r="G32" s="9" t="s">
        <v>113</v>
      </c>
      <c r="H32" s="4"/>
    </row>
    <row r="33" spans="2:8">
      <c r="B33" s="4" t="s">
        <v>14</v>
      </c>
      <c r="C33" s="4" t="s">
        <v>144</v>
      </c>
      <c r="D33" s="4" t="str">
        <f t="shared" si="0"/>
        <v>SETCPDATA.IMPORTENERGYCOST</v>
      </c>
      <c r="E33" s="4" t="s">
        <v>145</v>
      </c>
      <c r="F33" s="11" t="s">
        <v>146</v>
      </c>
      <c r="G33" s="9" t="s">
        <v>146</v>
      </c>
      <c r="H33" s="4" t="s">
        <v>147</v>
      </c>
    </row>
    <row r="34" spans="2:8">
      <c r="B34" s="4" t="s">
        <v>14</v>
      </c>
      <c r="C34" s="4" t="s">
        <v>148</v>
      </c>
      <c r="D34" s="4" t="str">
        <f t="shared" si="0"/>
        <v>SETCPDATA.EXPORTENERGYCOST</v>
      </c>
      <c r="E34" s="4" t="s">
        <v>149</v>
      </c>
      <c r="F34" s="11" t="s">
        <v>150</v>
      </c>
      <c r="G34" s="12" t="s">
        <v>151</v>
      </c>
      <c r="H34" s="4" t="s">
        <v>84</v>
      </c>
    </row>
    <row r="35" spans="2:8">
      <c r="B35" s="7" t="s">
        <v>19</v>
      </c>
      <c r="C35" s="7" t="s">
        <v>59</v>
      </c>
      <c r="D35" s="7" t="str">
        <f t="shared" ref="D35:D64" si="1">B35&amp;"."&amp;C35</f>
        <v>SETGENDATA.SETTLEMENTDATE</v>
      </c>
      <c r="E35" s="7" t="s">
        <v>60</v>
      </c>
      <c r="F35" s="13" t="s">
        <v>152</v>
      </c>
      <c r="G35" s="13" t="s">
        <v>152</v>
      </c>
      <c r="H35" s="7"/>
    </row>
    <row r="36" spans="2:8">
      <c r="B36" s="7" t="s">
        <v>19</v>
      </c>
      <c r="C36" s="7" t="s">
        <v>62</v>
      </c>
      <c r="D36" s="7" t="str">
        <f t="shared" si="1"/>
        <v>SETGENDATA.VERSIONNO</v>
      </c>
      <c r="E36" s="7" t="s">
        <v>63</v>
      </c>
      <c r="F36" s="13" t="s">
        <v>153</v>
      </c>
      <c r="G36" s="13" t="s">
        <v>153</v>
      </c>
      <c r="H36" s="7"/>
    </row>
    <row r="37" spans="2:8">
      <c r="B37" s="7" t="s">
        <v>19</v>
      </c>
      <c r="C37" s="7" t="s">
        <v>65</v>
      </c>
      <c r="D37" s="7" t="str">
        <f t="shared" si="1"/>
        <v>SETGENDATA.PERIODID</v>
      </c>
      <c r="E37" s="7" t="s">
        <v>66</v>
      </c>
      <c r="F37" s="13" t="s">
        <v>154</v>
      </c>
      <c r="G37" s="13" t="s">
        <v>154</v>
      </c>
      <c r="H37" s="7"/>
    </row>
    <row r="38" spans="2:8">
      <c r="B38" s="7" t="s">
        <v>19</v>
      </c>
      <c r="C38" s="7" t="s">
        <v>68</v>
      </c>
      <c r="D38" s="7" t="str">
        <f t="shared" si="1"/>
        <v>SETGENDATA.PARTICIPANTID</v>
      </c>
      <c r="E38" s="7" t="s">
        <v>69</v>
      </c>
      <c r="F38" s="13" t="s">
        <v>155</v>
      </c>
      <c r="G38" s="13" t="s">
        <v>155</v>
      </c>
      <c r="H38" s="7"/>
    </row>
    <row r="39" spans="2:8">
      <c r="B39" s="7" t="s">
        <v>19</v>
      </c>
      <c r="C39" s="7" t="s">
        <v>156</v>
      </c>
      <c r="D39" s="7" t="str">
        <f t="shared" si="1"/>
        <v>SETGENDATA.STATIONID</v>
      </c>
      <c r="E39" s="7" t="s">
        <v>157</v>
      </c>
      <c r="F39" s="13" t="s">
        <v>158</v>
      </c>
      <c r="G39" s="13" t="s">
        <v>158</v>
      </c>
      <c r="H39" s="7"/>
    </row>
    <row r="40" spans="2:8">
      <c r="B40" s="7" t="s">
        <v>19</v>
      </c>
      <c r="C40" s="7" t="s">
        <v>159</v>
      </c>
      <c r="D40" s="7" t="str">
        <f t="shared" si="1"/>
        <v>SETGENDATA.DUID</v>
      </c>
      <c r="E40" s="7" t="s">
        <v>160</v>
      </c>
      <c r="F40" s="13" t="s">
        <v>161</v>
      </c>
      <c r="G40" s="13" t="s">
        <v>161</v>
      </c>
      <c r="H40" s="7"/>
    </row>
    <row r="41" spans="2:8">
      <c r="B41" s="7" t="s">
        <v>19</v>
      </c>
      <c r="C41" s="7" t="s">
        <v>162</v>
      </c>
      <c r="D41" s="7" t="str">
        <f t="shared" si="1"/>
        <v>SETGENDATA.GENSETID</v>
      </c>
      <c r="E41" s="7" t="s">
        <v>163</v>
      </c>
      <c r="F41" s="13" t="s">
        <v>164</v>
      </c>
      <c r="G41" s="13" t="s">
        <v>164</v>
      </c>
      <c r="H41" s="7"/>
    </row>
    <row r="42" spans="2:8">
      <c r="B42" s="7" t="s">
        <v>19</v>
      </c>
      <c r="C42" s="7" t="s">
        <v>74</v>
      </c>
      <c r="D42" s="7" t="str">
        <f t="shared" si="1"/>
        <v>SETGENDATA.REGIONID</v>
      </c>
      <c r="E42" s="7" t="s">
        <v>75</v>
      </c>
      <c r="F42" s="13" t="s">
        <v>165</v>
      </c>
      <c r="G42" s="13" t="s">
        <v>165</v>
      </c>
      <c r="H42" s="7"/>
    </row>
    <row r="43" spans="2:8">
      <c r="B43" s="7" t="s">
        <v>19</v>
      </c>
      <c r="C43" s="7" t="s">
        <v>166</v>
      </c>
      <c r="D43" s="7" t="str">
        <f t="shared" si="1"/>
        <v>SETGENDATA.GENERGY</v>
      </c>
      <c r="E43" s="7" t="s">
        <v>167</v>
      </c>
      <c r="F43" s="14" t="s">
        <v>168</v>
      </c>
      <c r="G43" s="13" t="s">
        <v>168</v>
      </c>
      <c r="H43" s="7"/>
    </row>
    <row r="44" spans="2:8">
      <c r="B44" s="7" t="s">
        <v>19</v>
      </c>
      <c r="C44" s="7" t="s">
        <v>169</v>
      </c>
      <c r="D44" s="7" t="str">
        <f t="shared" si="1"/>
        <v>SETGENDATA.AENERGY</v>
      </c>
      <c r="E44" s="7" t="s">
        <v>170</v>
      </c>
      <c r="F44" s="14" t="s">
        <v>39</v>
      </c>
      <c r="G44" s="13" t="s">
        <v>39</v>
      </c>
      <c r="H44" s="7" t="s">
        <v>95</v>
      </c>
    </row>
    <row r="45" spans="2:8">
      <c r="B45" s="7" t="s">
        <v>19</v>
      </c>
      <c r="C45" s="7" t="s">
        <v>171</v>
      </c>
      <c r="D45" s="7" t="str">
        <f t="shared" si="1"/>
        <v>SETGENDATA.GPOWER</v>
      </c>
      <c r="E45" s="15" t="s">
        <v>118</v>
      </c>
      <c r="F45" s="14" t="s">
        <v>39</v>
      </c>
      <c r="G45" s="13" t="s">
        <v>39</v>
      </c>
      <c r="H45" s="7" t="s">
        <v>95</v>
      </c>
    </row>
    <row r="46" spans="2:8">
      <c r="B46" s="7" t="s">
        <v>19</v>
      </c>
      <c r="C46" s="7" t="s">
        <v>172</v>
      </c>
      <c r="D46" s="7" t="str">
        <f t="shared" si="1"/>
        <v>SETGENDATA.APOWER</v>
      </c>
      <c r="E46" s="15" t="s">
        <v>118</v>
      </c>
      <c r="F46" s="14" t="s">
        <v>39</v>
      </c>
      <c r="G46" s="13" t="s">
        <v>39</v>
      </c>
      <c r="H46" s="7" t="s">
        <v>95</v>
      </c>
    </row>
    <row r="47" spans="2:8">
      <c r="B47" s="7" t="s">
        <v>19</v>
      </c>
      <c r="C47" s="7" t="s">
        <v>98</v>
      </c>
      <c r="D47" s="7" t="str">
        <f t="shared" si="1"/>
        <v>SETGENDATA.RRP</v>
      </c>
      <c r="E47" s="7" t="s">
        <v>99</v>
      </c>
      <c r="F47" s="13" t="s">
        <v>173</v>
      </c>
      <c r="G47" s="13" t="s">
        <v>173</v>
      </c>
      <c r="H47" s="7"/>
    </row>
    <row r="48" spans="2:8">
      <c r="B48" s="7" t="s">
        <v>19</v>
      </c>
      <c r="C48" s="7" t="s">
        <v>101</v>
      </c>
      <c r="D48" s="7" t="str">
        <f t="shared" si="1"/>
        <v>SETGENDATA.EEP</v>
      </c>
      <c r="E48" s="7" t="s">
        <v>102</v>
      </c>
      <c r="F48" s="14" t="s">
        <v>39</v>
      </c>
      <c r="G48" s="13" t="s">
        <v>39</v>
      </c>
      <c r="H48" s="7" t="s">
        <v>95</v>
      </c>
    </row>
    <row r="49" spans="2:8">
      <c r="B49" s="7" t="s">
        <v>19</v>
      </c>
      <c r="C49" s="7" t="s">
        <v>103</v>
      </c>
      <c r="D49" s="7" t="str">
        <f t="shared" si="1"/>
        <v>SETGENDATA.TLF</v>
      </c>
      <c r="E49" s="7" t="s">
        <v>104</v>
      </c>
      <c r="F49" s="13" t="s">
        <v>174</v>
      </c>
      <c r="G49" s="13" t="s">
        <v>174</v>
      </c>
      <c r="H49" s="7"/>
    </row>
    <row r="50" spans="2:8">
      <c r="B50" s="7" t="s">
        <v>19</v>
      </c>
      <c r="C50" s="7" t="s">
        <v>106</v>
      </c>
      <c r="D50" s="7" t="str">
        <f t="shared" si="1"/>
        <v>SETGENDATA.CPRRP</v>
      </c>
      <c r="E50" s="7" t="s">
        <v>107</v>
      </c>
      <c r="F50" s="14" t="s">
        <v>39</v>
      </c>
      <c r="G50" s="12" t="s">
        <v>108</v>
      </c>
      <c r="H50" s="7"/>
    </row>
    <row r="51" spans="2:8">
      <c r="B51" s="7" t="s">
        <v>19</v>
      </c>
      <c r="C51" s="7" t="s">
        <v>109</v>
      </c>
      <c r="D51" s="7" t="str">
        <f t="shared" si="1"/>
        <v>SETGENDATA.CPEEP</v>
      </c>
      <c r="E51" s="7" t="s">
        <v>110</v>
      </c>
      <c r="F51" s="14" t="s">
        <v>39</v>
      </c>
      <c r="G51" s="13" t="s">
        <v>39</v>
      </c>
      <c r="H51" s="7" t="s">
        <v>95</v>
      </c>
    </row>
    <row r="52" spans="2:8">
      <c r="B52" s="7" t="s">
        <v>19</v>
      </c>
      <c r="C52" s="7" t="s">
        <v>175</v>
      </c>
      <c r="D52" s="7" t="str">
        <f t="shared" si="1"/>
        <v>SETGENDATA.NETENERGY</v>
      </c>
      <c r="E52" s="7" t="s">
        <v>167</v>
      </c>
      <c r="F52" s="14" t="s">
        <v>168</v>
      </c>
      <c r="G52" s="13" t="s">
        <v>168</v>
      </c>
      <c r="H52" s="7"/>
    </row>
    <row r="53" spans="2:8">
      <c r="B53" s="7" t="s">
        <v>19</v>
      </c>
      <c r="C53" s="7" t="s">
        <v>176</v>
      </c>
      <c r="D53" s="7" t="str">
        <f t="shared" si="1"/>
        <v>SETGENDATA.ENERGYCOST</v>
      </c>
      <c r="E53" s="7" t="s">
        <v>177</v>
      </c>
      <c r="F53" s="14" t="s">
        <v>178</v>
      </c>
      <c r="G53" s="13" t="s">
        <v>178</v>
      </c>
      <c r="H53" s="7"/>
    </row>
    <row r="54" spans="2:8">
      <c r="B54" s="7" t="s">
        <v>19</v>
      </c>
      <c r="C54" s="7" t="s">
        <v>179</v>
      </c>
      <c r="D54" s="7" t="str">
        <f t="shared" si="1"/>
        <v>SETGENDATA.EXCESSENERGYCOST</v>
      </c>
      <c r="E54" s="7" t="s">
        <v>180</v>
      </c>
      <c r="F54" s="14" t="s">
        <v>39</v>
      </c>
      <c r="G54" s="13" t="s">
        <v>39</v>
      </c>
      <c r="H54" s="7" t="s">
        <v>95</v>
      </c>
    </row>
    <row r="55" spans="2:8">
      <c r="B55" s="7" t="s">
        <v>19</v>
      </c>
      <c r="C55" s="7" t="s">
        <v>117</v>
      </c>
      <c r="D55" s="7" t="str">
        <f t="shared" si="1"/>
        <v>SETGENDATA.APC</v>
      </c>
      <c r="E55" s="7" t="s">
        <v>181</v>
      </c>
      <c r="F55" s="14" t="s">
        <v>39</v>
      </c>
      <c r="G55" s="13" t="s">
        <v>39</v>
      </c>
      <c r="H55" s="7" t="s">
        <v>95</v>
      </c>
    </row>
    <row r="56" spans="2:8">
      <c r="B56" s="7" t="s">
        <v>19</v>
      </c>
      <c r="C56" s="7" t="s">
        <v>119</v>
      </c>
      <c r="D56" s="7" t="str">
        <f t="shared" si="1"/>
        <v>SETGENDATA.RESC</v>
      </c>
      <c r="E56" s="15" t="s">
        <v>118</v>
      </c>
      <c r="F56" s="14" t="s">
        <v>39</v>
      </c>
      <c r="G56" s="13" t="s">
        <v>39</v>
      </c>
      <c r="H56" s="7" t="s">
        <v>95</v>
      </c>
    </row>
    <row r="57" spans="2:8">
      <c r="B57" s="7" t="s">
        <v>19</v>
      </c>
      <c r="C57" s="7" t="s">
        <v>120</v>
      </c>
      <c r="D57" s="7" t="str">
        <f t="shared" si="1"/>
        <v>SETGENDATA.RESP</v>
      </c>
      <c r="E57" s="15" t="s">
        <v>118</v>
      </c>
      <c r="F57" s="14" t="s">
        <v>39</v>
      </c>
      <c r="G57" s="13" t="s">
        <v>39</v>
      </c>
      <c r="H57" s="7" t="s">
        <v>95</v>
      </c>
    </row>
    <row r="58" spans="2:8">
      <c r="B58" s="7" t="s">
        <v>19</v>
      </c>
      <c r="C58" s="7" t="s">
        <v>124</v>
      </c>
      <c r="D58" s="7" t="str">
        <f t="shared" si="1"/>
        <v>SETGENDATA.LASTCHANGED</v>
      </c>
      <c r="E58" s="7" t="s">
        <v>125</v>
      </c>
      <c r="F58" s="13" t="s">
        <v>182</v>
      </c>
      <c r="G58" s="13" t="s">
        <v>182</v>
      </c>
      <c r="H58" s="7"/>
    </row>
    <row r="59" spans="2:8">
      <c r="B59" s="7" t="s">
        <v>19</v>
      </c>
      <c r="C59" s="7" t="s">
        <v>183</v>
      </c>
      <c r="D59" s="7" t="str">
        <f t="shared" si="1"/>
        <v>SETGENDATA.EXPENERGY</v>
      </c>
      <c r="E59" s="7" t="s">
        <v>184</v>
      </c>
      <c r="F59" s="14" t="s">
        <v>185</v>
      </c>
      <c r="G59" s="13" t="s">
        <v>186</v>
      </c>
      <c r="H59" s="7" t="s">
        <v>187</v>
      </c>
    </row>
    <row r="60" spans="2:8">
      <c r="B60" s="7" t="s">
        <v>19</v>
      </c>
      <c r="C60" s="7" t="s">
        <v>188</v>
      </c>
      <c r="D60" s="7" t="str">
        <f t="shared" si="1"/>
        <v>SETGENDATA.EXPENERGYCOST</v>
      </c>
      <c r="E60" s="7" t="s">
        <v>189</v>
      </c>
      <c r="F60" s="14" t="s">
        <v>190</v>
      </c>
      <c r="G60" s="13" t="s">
        <v>190</v>
      </c>
      <c r="H60" s="7" t="s">
        <v>191</v>
      </c>
    </row>
    <row r="61" spans="2:8">
      <c r="B61" s="7" t="s">
        <v>19</v>
      </c>
      <c r="C61" s="7" t="s">
        <v>121</v>
      </c>
      <c r="D61" s="7" t="str">
        <f t="shared" si="1"/>
        <v>SETGENDATA.METERRUNNO</v>
      </c>
      <c r="E61" s="7" t="s">
        <v>192</v>
      </c>
      <c r="F61" s="14" t="s">
        <v>39</v>
      </c>
      <c r="G61" s="13" t="s">
        <v>39</v>
      </c>
      <c r="H61" s="7" t="s">
        <v>193</v>
      </c>
    </row>
    <row r="62" spans="2:8">
      <c r="B62" s="7" t="s">
        <v>19</v>
      </c>
      <c r="C62" s="7" t="s">
        <v>128</v>
      </c>
      <c r="D62" s="7" t="str">
        <f t="shared" si="1"/>
        <v>SETGENDATA.MDA</v>
      </c>
      <c r="E62" s="7" t="s">
        <v>129</v>
      </c>
      <c r="F62" s="14" t="s">
        <v>39</v>
      </c>
      <c r="G62" s="13" t="s">
        <v>39</v>
      </c>
      <c r="H62" s="7" t="s">
        <v>194</v>
      </c>
    </row>
    <row r="63" spans="2:8">
      <c r="B63" s="7" t="s">
        <v>19</v>
      </c>
      <c r="C63" s="7" t="s">
        <v>195</v>
      </c>
      <c r="D63" s="7" t="str">
        <f t="shared" si="1"/>
        <v>SETGENDATA.SECONDARY_TLF</v>
      </c>
      <c r="E63" s="7" t="s">
        <v>196</v>
      </c>
      <c r="F63" s="14" t="s">
        <v>39</v>
      </c>
      <c r="G63" s="13" t="s">
        <v>39</v>
      </c>
      <c r="H63" s="7" t="s">
        <v>95</v>
      </c>
    </row>
    <row r="64" spans="2:8">
      <c r="B64" s="4" t="s">
        <v>23</v>
      </c>
      <c r="C64" s="4" t="s">
        <v>59</v>
      </c>
      <c r="D64" s="4" t="str">
        <f t="shared" si="1"/>
        <v>SETSMALLGENDATA.SETTLEMENTDATE</v>
      </c>
      <c r="E64" s="4" t="s">
        <v>197</v>
      </c>
      <c r="F64" s="4" t="s">
        <v>61</v>
      </c>
      <c r="G64" s="9" t="s">
        <v>61</v>
      </c>
      <c r="H64" s="4"/>
    </row>
    <row r="65" spans="2:8">
      <c r="B65" s="4" t="s">
        <v>23</v>
      </c>
      <c r="C65" s="4" t="s">
        <v>62</v>
      </c>
      <c r="D65" s="4" t="str">
        <f t="shared" ref="D65:D76" si="2">B65&amp;"."&amp;C65</f>
        <v>SETSMALLGENDATA.VERSIONNO</v>
      </c>
      <c r="E65" s="4" t="s">
        <v>198</v>
      </c>
      <c r="F65" s="4" t="s">
        <v>64</v>
      </c>
      <c r="G65" s="9" t="s">
        <v>64</v>
      </c>
      <c r="H65" s="4"/>
    </row>
    <row r="66" spans="2:8">
      <c r="B66" s="4" t="s">
        <v>23</v>
      </c>
      <c r="C66" s="4" t="s">
        <v>199</v>
      </c>
      <c r="D66" s="4" t="str">
        <f t="shared" si="2"/>
        <v>SETSMALLGENDATA.CONNECTIONPOINTID</v>
      </c>
      <c r="E66" s="4" t="s">
        <v>200</v>
      </c>
      <c r="F66" s="4" t="s">
        <v>73</v>
      </c>
      <c r="G66" s="9" t="s">
        <v>73</v>
      </c>
      <c r="H66" s="4"/>
    </row>
    <row r="67" spans="2:8">
      <c r="B67" s="4" t="s">
        <v>23</v>
      </c>
      <c r="C67" s="4" t="s">
        <v>65</v>
      </c>
      <c r="D67" s="4" t="str">
        <f t="shared" si="2"/>
        <v>SETSMALLGENDATA.PERIODID</v>
      </c>
      <c r="E67" s="4" t="s">
        <v>66</v>
      </c>
      <c r="F67" s="4" t="s">
        <v>67</v>
      </c>
      <c r="G67" s="9" t="s">
        <v>67</v>
      </c>
      <c r="H67" s="4"/>
    </row>
    <row r="68" spans="2:8">
      <c r="B68" s="4" t="s">
        <v>23</v>
      </c>
      <c r="C68" s="4" t="s">
        <v>68</v>
      </c>
      <c r="D68" s="4" t="str">
        <f t="shared" si="2"/>
        <v>SETSMALLGENDATA.PARTICIPANTID</v>
      </c>
      <c r="E68" s="4" t="s">
        <v>69</v>
      </c>
      <c r="F68" s="4" t="s">
        <v>70</v>
      </c>
      <c r="G68" s="9" t="s">
        <v>70</v>
      </c>
      <c r="H68" s="4"/>
    </row>
    <row r="69" spans="2:8">
      <c r="B69" s="4" t="s">
        <v>23</v>
      </c>
      <c r="C69" s="4" t="s">
        <v>74</v>
      </c>
      <c r="D69" s="4" t="str">
        <f t="shared" si="2"/>
        <v>SETSMALLGENDATA.REGIONID</v>
      </c>
      <c r="E69" s="4" t="s">
        <v>75</v>
      </c>
      <c r="F69" s="4" t="s">
        <v>76</v>
      </c>
      <c r="G69" s="9" t="s">
        <v>76</v>
      </c>
      <c r="H69" s="4"/>
    </row>
    <row r="70" spans="2:8">
      <c r="B70" s="4" t="s">
        <v>23</v>
      </c>
      <c r="C70" s="4" t="s">
        <v>201</v>
      </c>
      <c r="D70" s="4" t="str">
        <f t="shared" si="2"/>
        <v>SETSMALLGENDATA.IMPORTENERGY</v>
      </c>
      <c r="E70" s="4" t="s">
        <v>202</v>
      </c>
      <c r="F70" s="9" t="s">
        <v>79</v>
      </c>
      <c r="G70" s="9" t="s">
        <v>79</v>
      </c>
      <c r="H70" s="4"/>
    </row>
    <row r="71" spans="2:8">
      <c r="B71" s="4" t="s">
        <v>23</v>
      </c>
      <c r="C71" s="4" t="s">
        <v>203</v>
      </c>
      <c r="D71" s="4" t="str">
        <f t="shared" si="2"/>
        <v>SETSMALLGENDATA.EXPORTENERGY</v>
      </c>
      <c r="E71" s="4" t="s">
        <v>204</v>
      </c>
      <c r="F71" s="11" t="s">
        <v>82</v>
      </c>
      <c r="G71" s="12" t="s">
        <v>205</v>
      </c>
      <c r="H71" s="4" t="s">
        <v>206</v>
      </c>
    </row>
    <row r="72" spans="2:8">
      <c r="B72" s="4" t="s">
        <v>23</v>
      </c>
      <c r="C72" s="4" t="s">
        <v>98</v>
      </c>
      <c r="D72" s="4" t="str">
        <f t="shared" si="2"/>
        <v>SETSMALLGENDATA.RRP</v>
      </c>
      <c r="E72" s="4" t="s">
        <v>99</v>
      </c>
      <c r="F72" s="4" t="s">
        <v>100</v>
      </c>
      <c r="G72" s="9" t="s">
        <v>100</v>
      </c>
      <c r="H72" s="4"/>
    </row>
    <row r="73" spans="2:8">
      <c r="B73" s="4" t="s">
        <v>23</v>
      </c>
      <c r="C73" s="4" t="s">
        <v>103</v>
      </c>
      <c r="D73" s="4" t="str">
        <f t="shared" si="2"/>
        <v>SETSMALLGENDATA.TLF</v>
      </c>
      <c r="E73" s="4" t="s">
        <v>104</v>
      </c>
      <c r="F73" s="4" t="s">
        <v>105</v>
      </c>
      <c r="G73" s="9" t="s">
        <v>105</v>
      </c>
      <c r="H73" s="4"/>
    </row>
    <row r="74" spans="2:8">
      <c r="B74" s="4" t="s">
        <v>23</v>
      </c>
      <c r="C74" s="4" t="s">
        <v>207</v>
      </c>
      <c r="D74" s="4" t="str">
        <f t="shared" si="2"/>
        <v>SETSMALLGENDATA.IMPENERGYCOST</v>
      </c>
      <c r="E74" s="4" t="s">
        <v>208</v>
      </c>
      <c r="F74" s="11" t="s">
        <v>146</v>
      </c>
      <c r="G74" s="9" t="s">
        <v>146</v>
      </c>
      <c r="H74" s="4"/>
    </row>
    <row r="75" spans="2:8">
      <c r="B75" s="4" t="s">
        <v>23</v>
      </c>
      <c r="C75" s="4" t="s">
        <v>188</v>
      </c>
      <c r="D75" s="4" t="str">
        <f t="shared" si="2"/>
        <v>SETSMALLGENDATA.EXPENERGYCOST</v>
      </c>
      <c r="E75" s="4" t="s">
        <v>189</v>
      </c>
      <c r="F75" s="11" t="s">
        <v>150</v>
      </c>
      <c r="G75" s="12" t="s">
        <v>209</v>
      </c>
      <c r="H75" s="4" t="s">
        <v>84</v>
      </c>
    </row>
    <row r="76" spans="2:8">
      <c r="B76" s="4" t="s">
        <v>23</v>
      </c>
      <c r="C76" s="4" t="s">
        <v>124</v>
      </c>
      <c r="D76" s="4" t="str">
        <f t="shared" si="2"/>
        <v>SETSMALLGENDATA.LASTCHANGED</v>
      </c>
      <c r="E76" s="4" t="s">
        <v>210</v>
      </c>
      <c r="F76" s="4" t="s">
        <v>126</v>
      </c>
      <c r="G76" s="9" t="s">
        <v>126</v>
      </c>
      <c r="H76" s="4"/>
    </row>
    <row r="77" spans="2:8">
      <c r="B77" s="7" t="s">
        <v>26</v>
      </c>
      <c r="C77" s="7" t="s">
        <v>59</v>
      </c>
      <c r="D77" s="7" t="str">
        <f t="shared" ref="D77:D108" si="3">B77&amp;"."&amp;C77</f>
        <v>SETCPDATAREGION.SETTLEMENTDATE</v>
      </c>
      <c r="E77" s="7" t="s">
        <v>60</v>
      </c>
      <c r="F77" s="14" t="s">
        <v>211</v>
      </c>
      <c r="G77" s="13"/>
      <c r="H77" s="7" t="s">
        <v>212</v>
      </c>
    </row>
    <row r="78" spans="2:8">
      <c r="B78" s="7" t="s">
        <v>26</v>
      </c>
      <c r="C78" s="7" t="s">
        <v>62</v>
      </c>
      <c r="D78" s="7" t="str">
        <f t="shared" si="3"/>
        <v>SETCPDATAREGION.VERSIONNO</v>
      </c>
      <c r="E78" s="7" t="s">
        <v>63</v>
      </c>
      <c r="F78" s="14" t="s">
        <v>213</v>
      </c>
      <c r="G78" s="13"/>
      <c r="H78" s="7"/>
    </row>
    <row r="79" spans="2:8">
      <c r="B79" s="7" t="s">
        <v>26</v>
      </c>
      <c r="C79" s="7" t="s">
        <v>65</v>
      </c>
      <c r="D79" s="7" t="str">
        <f t="shared" si="3"/>
        <v>SETCPDATAREGION.PERIODID</v>
      </c>
      <c r="E79" s="7" t="s">
        <v>66</v>
      </c>
      <c r="F79" s="14" t="s">
        <v>214</v>
      </c>
      <c r="G79" s="13"/>
      <c r="H79" s="7"/>
    </row>
    <row r="80" spans="2:8">
      <c r="B80" s="7" t="s">
        <v>26</v>
      </c>
      <c r="C80" s="7" t="s">
        <v>74</v>
      </c>
      <c r="D80" s="7" t="str">
        <f t="shared" si="3"/>
        <v>SETCPDATAREGION.REGIONID</v>
      </c>
      <c r="E80" s="7" t="s">
        <v>75</v>
      </c>
      <c r="F80" s="14" t="s">
        <v>215</v>
      </c>
      <c r="G80" s="13"/>
      <c r="H80" s="7"/>
    </row>
    <row r="81" spans="2:8">
      <c r="B81" s="7" t="s">
        <v>26</v>
      </c>
      <c r="C81" s="7" t="s">
        <v>216</v>
      </c>
      <c r="D81" s="7" t="str">
        <f t="shared" si="3"/>
        <v>SETCPDATAREGION.SUMIGENERGY</v>
      </c>
      <c r="E81" s="7" t="s">
        <v>78</v>
      </c>
      <c r="F81" s="14" t="s">
        <v>39</v>
      </c>
      <c r="G81" s="13"/>
      <c r="H81" s="7" t="s">
        <v>95</v>
      </c>
    </row>
    <row r="82" spans="2:8">
      <c r="B82" s="7" t="s">
        <v>26</v>
      </c>
      <c r="C82" s="7" t="s">
        <v>217</v>
      </c>
      <c r="D82" s="7" t="str">
        <f t="shared" si="3"/>
        <v>SETCPDATAREGION.SUMXGENERGY</v>
      </c>
      <c r="E82" s="7" t="s">
        <v>81</v>
      </c>
      <c r="F82" s="14" t="s">
        <v>39</v>
      </c>
      <c r="G82" s="13"/>
      <c r="H82" s="7" t="s">
        <v>95</v>
      </c>
    </row>
    <row r="83" spans="2:8">
      <c r="B83" s="7" t="s">
        <v>26</v>
      </c>
      <c r="C83" s="7" t="s">
        <v>218</v>
      </c>
      <c r="D83" s="7" t="str">
        <f t="shared" si="3"/>
        <v>SETCPDATAREGION.SUMINENERGY</v>
      </c>
      <c r="E83" s="7" t="s">
        <v>219</v>
      </c>
      <c r="F83" s="14" t="s">
        <v>220</v>
      </c>
      <c r="G83" s="13"/>
      <c r="H83" s="7" t="s">
        <v>147</v>
      </c>
    </row>
    <row r="84" spans="2:8">
      <c r="B84" s="7" t="s">
        <v>26</v>
      </c>
      <c r="C84" s="7" t="s">
        <v>221</v>
      </c>
      <c r="D84" s="7" t="str">
        <f t="shared" si="3"/>
        <v>SETCPDATAREGION.SUMXNENERGY</v>
      </c>
      <c r="E84" s="7" t="s">
        <v>222</v>
      </c>
      <c r="F84" s="14" t="s">
        <v>223</v>
      </c>
      <c r="G84" s="13"/>
      <c r="H84" s="7"/>
    </row>
    <row r="85" spans="2:8">
      <c r="B85" s="7" t="s">
        <v>26</v>
      </c>
      <c r="C85" s="7" t="s">
        <v>224</v>
      </c>
      <c r="D85" s="7" t="str">
        <f t="shared" si="3"/>
        <v>SETCPDATAREGION.SUMIPOWER</v>
      </c>
      <c r="E85" s="7" t="s">
        <v>118</v>
      </c>
      <c r="F85" s="14" t="s">
        <v>39</v>
      </c>
      <c r="G85" s="13"/>
      <c r="H85" s="7" t="s">
        <v>95</v>
      </c>
    </row>
    <row r="86" spans="2:8">
      <c r="B86" s="7" t="s">
        <v>26</v>
      </c>
      <c r="C86" s="7" t="s">
        <v>225</v>
      </c>
      <c r="D86" s="7" t="str">
        <f t="shared" si="3"/>
        <v>SETCPDATAREGION.SUMXPOWER</v>
      </c>
      <c r="E86" s="7" t="s">
        <v>118</v>
      </c>
      <c r="F86" s="14" t="s">
        <v>39</v>
      </c>
      <c r="G86" s="13"/>
      <c r="H86" s="7" t="s">
        <v>95</v>
      </c>
    </row>
    <row r="87" spans="2:8">
      <c r="B87" s="7" t="s">
        <v>26</v>
      </c>
      <c r="C87" s="7" t="s">
        <v>124</v>
      </c>
      <c r="D87" s="7" t="str">
        <f t="shared" si="3"/>
        <v>SETCPDATAREGION.LASTCHANGED</v>
      </c>
      <c r="E87" s="7" t="s">
        <v>226</v>
      </c>
      <c r="F87" s="14" t="s">
        <v>227</v>
      </c>
      <c r="G87" s="13"/>
      <c r="H87" s="7"/>
    </row>
    <row r="88" spans="2:8">
      <c r="B88" s="7" t="s">
        <v>26</v>
      </c>
      <c r="C88" s="7" t="s">
        <v>228</v>
      </c>
      <c r="D88" s="7" t="str">
        <f t="shared" si="3"/>
        <v>SETCPDATAREGION.SUMEP</v>
      </c>
      <c r="E88" s="7" t="s">
        <v>229</v>
      </c>
      <c r="F88" s="14" t="s">
        <v>230</v>
      </c>
      <c r="G88" s="13"/>
      <c r="H88" s="7"/>
    </row>
    <row r="89" spans="2:8">
      <c r="B89" s="4" t="s">
        <v>31</v>
      </c>
      <c r="C89" s="4" t="s">
        <v>59</v>
      </c>
      <c r="D89" s="4" t="str">
        <f t="shared" si="3"/>
        <v>SETGENDATAREGION.SETTLEMENTDATE</v>
      </c>
      <c r="E89" s="4" t="s">
        <v>60</v>
      </c>
      <c r="F89" s="11" t="s">
        <v>211</v>
      </c>
      <c r="G89" s="9"/>
      <c r="H89" s="4" t="s">
        <v>231</v>
      </c>
    </row>
    <row r="90" spans="2:8">
      <c r="B90" s="4" t="s">
        <v>31</v>
      </c>
      <c r="C90" s="4" t="s">
        <v>62</v>
      </c>
      <c r="D90" s="4" t="str">
        <f t="shared" si="3"/>
        <v>SETGENDATAREGION.VERSIONNO</v>
      </c>
      <c r="E90" s="4" t="s">
        <v>63</v>
      </c>
      <c r="F90" s="11" t="s">
        <v>213</v>
      </c>
      <c r="G90" s="9"/>
      <c r="H90" s="4"/>
    </row>
    <row r="91" spans="2:8">
      <c r="B91" s="4" t="s">
        <v>31</v>
      </c>
      <c r="C91" s="4" t="s">
        <v>65</v>
      </c>
      <c r="D91" s="4" t="str">
        <f t="shared" si="3"/>
        <v>SETGENDATAREGION.PERIODID</v>
      </c>
      <c r="E91" s="4" t="s">
        <v>66</v>
      </c>
      <c r="F91" s="11" t="s">
        <v>214</v>
      </c>
      <c r="G91" s="9"/>
      <c r="H91" s="4"/>
    </row>
    <row r="92" spans="2:8">
      <c r="B92" s="4" t="s">
        <v>31</v>
      </c>
      <c r="C92" s="4" t="s">
        <v>74</v>
      </c>
      <c r="D92" s="4" t="str">
        <f t="shared" si="3"/>
        <v>SETGENDATAREGION.REGIONID</v>
      </c>
      <c r="E92" s="4" t="s">
        <v>75</v>
      </c>
      <c r="F92" s="11" t="s">
        <v>215</v>
      </c>
      <c r="G92" s="9"/>
      <c r="H92" s="4"/>
    </row>
    <row r="93" spans="2:8">
      <c r="B93" s="4" t="s">
        <v>31</v>
      </c>
      <c r="C93" s="4" t="s">
        <v>166</v>
      </c>
      <c r="D93" s="4" t="str">
        <f t="shared" si="3"/>
        <v>SETGENDATAREGION.GENERGY</v>
      </c>
      <c r="E93" s="4" t="s">
        <v>232</v>
      </c>
      <c r="F93" s="11" t="s">
        <v>39</v>
      </c>
      <c r="G93" s="9"/>
      <c r="H93" s="4" t="s">
        <v>95</v>
      </c>
    </row>
    <row r="94" spans="2:8">
      <c r="B94" s="4" t="s">
        <v>31</v>
      </c>
      <c r="C94" s="4" t="s">
        <v>169</v>
      </c>
      <c r="D94" s="4" t="str">
        <f t="shared" si="3"/>
        <v>SETGENDATAREGION.AENERGY</v>
      </c>
      <c r="E94" s="4" t="s">
        <v>233</v>
      </c>
      <c r="F94" s="11" t="s">
        <v>39</v>
      </c>
      <c r="G94" s="9"/>
      <c r="H94" s="4" t="s">
        <v>95</v>
      </c>
    </row>
    <row r="95" spans="2:8">
      <c r="B95" s="4" t="s">
        <v>31</v>
      </c>
      <c r="C95" s="4" t="s">
        <v>171</v>
      </c>
      <c r="D95" s="4" t="str">
        <f t="shared" si="3"/>
        <v>SETGENDATAREGION.GPOWER</v>
      </c>
      <c r="E95" s="4" t="s">
        <v>234</v>
      </c>
      <c r="F95" s="11" t="s">
        <v>39</v>
      </c>
      <c r="G95" s="9"/>
      <c r="H95" s="4" t="s">
        <v>95</v>
      </c>
    </row>
    <row r="96" spans="2:8">
      <c r="B96" s="4" t="s">
        <v>31</v>
      </c>
      <c r="C96" s="4" t="s">
        <v>172</v>
      </c>
      <c r="D96" s="4" t="str">
        <f t="shared" si="3"/>
        <v>SETGENDATAREGION.APOWER</v>
      </c>
      <c r="E96" s="4" t="s">
        <v>234</v>
      </c>
      <c r="F96" s="11" t="s">
        <v>39</v>
      </c>
      <c r="G96" s="9"/>
      <c r="H96" s="4" t="s">
        <v>95</v>
      </c>
    </row>
    <row r="97" spans="2:8">
      <c r="B97" s="4" t="s">
        <v>31</v>
      </c>
      <c r="C97" s="4" t="s">
        <v>175</v>
      </c>
      <c r="D97" s="4" t="str">
        <f t="shared" si="3"/>
        <v>SETGENDATAREGION.NETENERGY</v>
      </c>
      <c r="E97" s="4" t="s">
        <v>235</v>
      </c>
      <c r="F97" s="11" t="s">
        <v>220</v>
      </c>
      <c r="G97" s="11"/>
      <c r="H97" s="4"/>
    </row>
    <row r="98" spans="2:8">
      <c r="B98" s="4" t="s">
        <v>31</v>
      </c>
      <c r="C98" s="4" t="s">
        <v>176</v>
      </c>
      <c r="D98" s="4" t="str">
        <f t="shared" si="3"/>
        <v>SETGENDATAREGION.ENERGYCOST</v>
      </c>
      <c r="E98" s="4" t="s">
        <v>177</v>
      </c>
      <c r="F98" s="11" t="s">
        <v>236</v>
      </c>
      <c r="G98" s="11"/>
      <c r="H98" s="4"/>
    </row>
    <row r="99" spans="2:8">
      <c r="B99" s="4" t="s">
        <v>31</v>
      </c>
      <c r="C99" s="4" t="s">
        <v>179</v>
      </c>
      <c r="D99" s="4" t="str">
        <f t="shared" si="3"/>
        <v>SETGENDATAREGION.EXCESSENERGYCOST</v>
      </c>
      <c r="E99" s="4" t="s">
        <v>180</v>
      </c>
      <c r="F99" s="11" t="s">
        <v>39</v>
      </c>
      <c r="G99" s="9"/>
      <c r="H99" s="4" t="s">
        <v>95</v>
      </c>
    </row>
    <row r="100" spans="2:8">
      <c r="B100" s="4" t="s">
        <v>31</v>
      </c>
      <c r="C100" s="4" t="s">
        <v>183</v>
      </c>
      <c r="D100" s="4" t="str">
        <f t="shared" si="3"/>
        <v>SETGENDATAREGION.EXPENERGY</v>
      </c>
      <c r="E100" s="4" t="s">
        <v>237</v>
      </c>
      <c r="F100" s="11" t="s">
        <v>223</v>
      </c>
      <c r="G100" s="11"/>
      <c r="H100" s="4"/>
    </row>
    <row r="101" spans="2:8">
      <c r="B101" s="4" t="s">
        <v>31</v>
      </c>
      <c r="C101" s="4" t="s">
        <v>188</v>
      </c>
      <c r="D101" s="4" t="str">
        <f t="shared" si="3"/>
        <v>SETGENDATAREGION.EXPENERGYCOST</v>
      </c>
      <c r="E101" s="4" t="s">
        <v>238</v>
      </c>
      <c r="F101" s="11" t="s">
        <v>239</v>
      </c>
      <c r="G101" s="9"/>
      <c r="H101" s="4"/>
    </row>
    <row r="102" spans="2:8">
      <c r="B102" s="4" t="s">
        <v>31</v>
      </c>
      <c r="C102" s="4" t="s">
        <v>124</v>
      </c>
      <c r="D102" s="4" t="str">
        <f t="shared" si="3"/>
        <v>SETGENDATAREGION.LASTCHANGED</v>
      </c>
      <c r="E102" s="4" t="s">
        <v>226</v>
      </c>
      <c r="F102" s="11" t="s">
        <v>227</v>
      </c>
      <c r="G102" s="9"/>
      <c r="H102" s="4"/>
    </row>
    <row r="103" spans="2:8">
      <c r="B103" s="7" t="s">
        <v>34</v>
      </c>
      <c r="C103" s="7" t="s">
        <v>240</v>
      </c>
      <c r="D103" s="7" t="str">
        <f t="shared" si="3"/>
        <v>BILLINGCPDATA.CONTRACTYEAR</v>
      </c>
      <c r="E103" s="7" t="s">
        <v>241</v>
      </c>
      <c r="F103" s="7" t="s">
        <v>242</v>
      </c>
      <c r="G103" s="7"/>
      <c r="H103" s="7"/>
    </row>
    <row r="104" spans="2:8">
      <c r="B104" s="7" t="s">
        <v>34</v>
      </c>
      <c r="C104" s="7" t="s">
        <v>243</v>
      </c>
      <c r="D104" s="7" t="str">
        <f t="shared" si="3"/>
        <v>BILLINGCPDATA.WEEKNO</v>
      </c>
      <c r="E104" s="7" t="s">
        <v>244</v>
      </c>
      <c r="F104" s="7" t="s">
        <v>245</v>
      </c>
      <c r="G104" s="7"/>
      <c r="H104" s="7"/>
    </row>
    <row r="105" spans="2:8">
      <c r="B105" s="7" t="s">
        <v>34</v>
      </c>
      <c r="C105" s="7" t="s">
        <v>246</v>
      </c>
      <c r="D105" s="7" t="str">
        <f t="shared" si="3"/>
        <v>BILLINGCPDATA.BILLRUNNO</v>
      </c>
      <c r="E105" s="7" t="s">
        <v>247</v>
      </c>
      <c r="F105" s="7" t="s">
        <v>248</v>
      </c>
      <c r="G105" s="7"/>
      <c r="H105" s="7"/>
    </row>
    <row r="106" spans="2:8">
      <c r="B106" s="7" t="s">
        <v>34</v>
      </c>
      <c r="C106" s="7" t="s">
        <v>68</v>
      </c>
      <c r="D106" s="7" t="str">
        <f t="shared" si="3"/>
        <v>BILLINGCPDATA.PARTICIPANTID</v>
      </c>
      <c r="E106" s="7" t="s">
        <v>69</v>
      </c>
      <c r="F106" s="7" t="s">
        <v>249</v>
      </c>
      <c r="G106" s="7"/>
      <c r="H106" s="7"/>
    </row>
    <row r="107" spans="2:8">
      <c r="B107" s="7" t="s">
        <v>34</v>
      </c>
      <c r="C107" s="7" t="s">
        <v>199</v>
      </c>
      <c r="D107" s="7" t="str">
        <f t="shared" si="3"/>
        <v>BILLINGCPDATA.CONNECTIONPOINTID</v>
      </c>
      <c r="E107" s="7" t="s">
        <v>250</v>
      </c>
      <c r="F107" s="7" t="s">
        <v>251</v>
      </c>
      <c r="G107" s="7"/>
      <c r="H107" s="7"/>
    </row>
    <row r="108" spans="2:8">
      <c r="B108" s="7" t="s">
        <v>34</v>
      </c>
      <c r="C108" s="7" t="s">
        <v>252</v>
      </c>
      <c r="D108" s="7" t="str">
        <f t="shared" si="3"/>
        <v>BILLINGCPDATA.AGGREGATEENERGY</v>
      </c>
      <c r="E108" s="7" t="s">
        <v>253</v>
      </c>
      <c r="F108" s="7" t="s">
        <v>254</v>
      </c>
      <c r="G108" s="7"/>
      <c r="H108" s="7"/>
    </row>
    <row r="109" spans="2:8">
      <c r="B109" s="7" t="s">
        <v>34</v>
      </c>
      <c r="C109" s="7" t="s">
        <v>255</v>
      </c>
      <c r="D109" s="7" t="str">
        <f t="shared" ref="D109:D131" si="4">B109&amp;"."&amp;C109</f>
        <v>BILLINGCPDATA.PURCHASES</v>
      </c>
      <c r="E109" s="7" t="s">
        <v>256</v>
      </c>
      <c r="F109" s="7" t="s">
        <v>257</v>
      </c>
      <c r="G109" s="7"/>
      <c r="H109" s="7" t="s">
        <v>258</v>
      </c>
    </row>
    <row r="110" spans="2:8">
      <c r="B110" s="7" t="s">
        <v>34</v>
      </c>
      <c r="C110" s="7" t="s">
        <v>124</v>
      </c>
      <c r="D110" s="7" t="str">
        <f t="shared" si="4"/>
        <v>BILLINGCPDATA.LASTCHANGED</v>
      </c>
      <c r="E110" s="7" t="s">
        <v>125</v>
      </c>
      <c r="F110" s="7" t="s">
        <v>259</v>
      </c>
      <c r="G110" s="7"/>
      <c r="H110" s="7"/>
    </row>
    <row r="111" spans="2:8">
      <c r="B111" s="7" t="s">
        <v>34</v>
      </c>
      <c r="C111" s="7" t="s">
        <v>128</v>
      </c>
      <c r="D111" s="7" t="str">
        <f t="shared" si="4"/>
        <v>BILLINGCPDATA.MDA</v>
      </c>
      <c r="E111" s="7" t="s">
        <v>260</v>
      </c>
      <c r="F111" s="7" t="s">
        <v>39</v>
      </c>
      <c r="G111" s="7"/>
      <c r="H111" s="7" t="s">
        <v>261</v>
      </c>
    </row>
    <row r="112" spans="2:8">
      <c r="B112" s="7" t="s">
        <v>34</v>
      </c>
      <c r="C112" s="7" t="s">
        <v>131</v>
      </c>
      <c r="D112" s="7" t="str">
        <f t="shared" si="4"/>
        <v>BILLINGCPDATA.AFE</v>
      </c>
      <c r="E112" s="7" t="s">
        <v>262</v>
      </c>
      <c r="F112" s="7" t="s">
        <v>39</v>
      </c>
      <c r="G112" s="7"/>
      <c r="H112" s="7" t="s">
        <v>263</v>
      </c>
    </row>
    <row r="113" spans="2:8">
      <c r="B113" s="7" t="s">
        <v>34</v>
      </c>
      <c r="C113" s="7" t="s">
        <v>135</v>
      </c>
      <c r="D113" s="7" t="str">
        <f t="shared" si="4"/>
        <v>BILLINGCPDATA.DME</v>
      </c>
      <c r="E113" s="7" t="s">
        <v>264</v>
      </c>
      <c r="F113" s="7" t="s">
        <v>265</v>
      </c>
      <c r="G113" s="7"/>
      <c r="H113" s="7"/>
    </row>
    <row r="114" spans="2:8">
      <c r="B114" s="7" t="s">
        <v>34</v>
      </c>
      <c r="C114" s="7" t="s">
        <v>139</v>
      </c>
      <c r="D114" s="7" t="str">
        <f t="shared" si="4"/>
        <v>BILLINGCPDATA.UFEA</v>
      </c>
      <c r="E114" s="7" t="s">
        <v>266</v>
      </c>
      <c r="F114" s="7" t="s">
        <v>267</v>
      </c>
      <c r="G114" s="7"/>
      <c r="H114" s="7"/>
    </row>
    <row r="115" spans="2:8">
      <c r="B115" s="7" t="s">
        <v>34</v>
      </c>
      <c r="C115" s="7" t="s">
        <v>142</v>
      </c>
      <c r="D115" s="7" t="str">
        <f t="shared" si="4"/>
        <v>BILLINGCPDATA.AGE</v>
      </c>
      <c r="E115" s="7" t="s">
        <v>268</v>
      </c>
      <c r="F115" s="7" t="s">
        <v>254</v>
      </c>
      <c r="G115" s="7"/>
      <c r="H115" s="7"/>
    </row>
    <row r="116" spans="2:8">
      <c r="B116" s="7" t="s">
        <v>34</v>
      </c>
      <c r="C116" s="7" t="s">
        <v>269</v>
      </c>
      <c r="D116" s="7" t="str">
        <f t="shared" si="4"/>
        <v>BILLINGCPDATA.SOLDENERGY</v>
      </c>
      <c r="E116" s="7" t="s">
        <v>270</v>
      </c>
      <c r="F116" s="7" t="s">
        <v>271</v>
      </c>
      <c r="G116" s="7"/>
      <c r="H116" s="7" t="s">
        <v>272</v>
      </c>
    </row>
    <row r="117" spans="2:8">
      <c r="B117" s="7" t="s">
        <v>34</v>
      </c>
      <c r="C117" s="7" t="s">
        <v>273</v>
      </c>
      <c r="D117" s="7" t="str">
        <f t="shared" si="4"/>
        <v>BILLINGCPDATA.SALES</v>
      </c>
      <c r="E117" s="7" t="s">
        <v>274</v>
      </c>
      <c r="F117" s="7" t="s">
        <v>275</v>
      </c>
      <c r="G117" s="7"/>
      <c r="H117" s="7" t="s">
        <v>272</v>
      </c>
    </row>
    <row r="118" spans="2:8">
      <c r="B118" s="7" t="s">
        <v>34</v>
      </c>
      <c r="C118" s="7" t="s">
        <v>276</v>
      </c>
      <c r="D118" s="7" t="str">
        <f t="shared" si="4"/>
        <v>BILLINGCPDATA.PURCHASEDENERGY</v>
      </c>
      <c r="E118" s="7" t="s">
        <v>277</v>
      </c>
      <c r="F118" s="7" t="s">
        <v>278</v>
      </c>
      <c r="G118" s="7"/>
      <c r="H118" s="7" t="s">
        <v>258</v>
      </c>
    </row>
    <row r="119" spans="2:8">
      <c r="B119" s="4" t="s">
        <v>279</v>
      </c>
      <c r="C119" s="4" t="s">
        <v>240</v>
      </c>
      <c r="D119" s="4" t="str">
        <f t="shared" si="4"/>
        <v>BILLNGENDATA.CONTRACTYEAR</v>
      </c>
      <c r="E119" s="4" t="s">
        <v>241</v>
      </c>
      <c r="F119" s="4" t="s">
        <v>242</v>
      </c>
      <c r="G119" s="4"/>
      <c r="H119" s="4"/>
    </row>
    <row r="120" spans="2:8">
      <c r="B120" s="4" t="s">
        <v>279</v>
      </c>
      <c r="C120" s="4" t="s">
        <v>243</v>
      </c>
      <c r="D120" s="4" t="str">
        <f t="shared" si="4"/>
        <v>BILLNGENDATA.WEEKNO</v>
      </c>
      <c r="E120" s="4" t="s">
        <v>244</v>
      </c>
      <c r="F120" s="4" t="s">
        <v>245</v>
      </c>
      <c r="G120" s="4"/>
      <c r="H120" s="4"/>
    </row>
    <row r="121" spans="2:8">
      <c r="B121" s="4" t="s">
        <v>279</v>
      </c>
      <c r="C121" s="4" t="s">
        <v>246</v>
      </c>
      <c r="D121" s="4" t="str">
        <f t="shared" si="4"/>
        <v>BILLNGENDATA.BILLRUNNO</v>
      </c>
      <c r="E121" s="4" t="s">
        <v>247</v>
      </c>
      <c r="F121" s="4" t="s">
        <v>248</v>
      </c>
      <c r="G121" s="4"/>
      <c r="H121" s="4"/>
    </row>
    <row r="122" spans="2:8">
      <c r="B122" s="4" t="s">
        <v>279</v>
      </c>
      <c r="C122" s="4" t="s">
        <v>68</v>
      </c>
      <c r="D122" s="4" t="str">
        <f t="shared" si="4"/>
        <v>BILLNGENDATA.PARTICIPANTID</v>
      </c>
      <c r="E122" s="4" t="s">
        <v>69</v>
      </c>
      <c r="F122" s="4" t="s">
        <v>249</v>
      </c>
      <c r="G122" s="4"/>
      <c r="H122" s="4"/>
    </row>
    <row r="123" spans="2:8">
      <c r="B123" s="4" t="s">
        <v>279</v>
      </c>
      <c r="C123" s="4" t="s">
        <v>199</v>
      </c>
      <c r="D123" s="4" t="str">
        <f t="shared" si="4"/>
        <v>BILLNGENDATA.CONNECTIONPOINTID</v>
      </c>
      <c r="E123" s="4" t="s">
        <v>72</v>
      </c>
      <c r="F123" s="4" t="s">
        <v>251</v>
      </c>
      <c r="G123" s="4"/>
      <c r="H123" s="4"/>
    </row>
    <row r="124" spans="2:8">
      <c r="B124" s="4" t="s">
        <v>279</v>
      </c>
      <c r="C124" s="4" t="s">
        <v>156</v>
      </c>
      <c r="D124" s="4" t="str">
        <f t="shared" si="4"/>
        <v>BILLNGENDATA.STATIONID</v>
      </c>
      <c r="E124" s="4" t="s">
        <v>280</v>
      </c>
      <c r="F124" s="4" t="s">
        <v>39</v>
      </c>
      <c r="G124" s="4"/>
      <c r="H124" s="4" t="s">
        <v>95</v>
      </c>
    </row>
    <row r="125" spans="2:8">
      <c r="B125" s="4" t="s">
        <v>279</v>
      </c>
      <c r="C125" s="4" t="s">
        <v>159</v>
      </c>
      <c r="D125" s="4" t="str">
        <f t="shared" si="4"/>
        <v>BILLNGENDATA.DUID</v>
      </c>
      <c r="E125" s="4" t="s">
        <v>280</v>
      </c>
      <c r="F125" s="4" t="s">
        <v>39</v>
      </c>
      <c r="G125" s="4"/>
      <c r="H125" s="4" t="s">
        <v>95</v>
      </c>
    </row>
    <row r="126" spans="2:8">
      <c r="B126" s="4" t="s">
        <v>279</v>
      </c>
      <c r="C126" s="4" t="s">
        <v>252</v>
      </c>
      <c r="D126" s="4" t="str">
        <f t="shared" si="4"/>
        <v>BILLNGENDATA.AGGREGATEENERGY</v>
      </c>
      <c r="E126" s="4" t="s">
        <v>281</v>
      </c>
      <c r="F126" s="4" t="s">
        <v>271</v>
      </c>
      <c r="G126" s="4"/>
      <c r="H126" s="4"/>
    </row>
    <row r="127" spans="2:8">
      <c r="B127" s="4" t="s">
        <v>279</v>
      </c>
      <c r="C127" s="4" t="s">
        <v>273</v>
      </c>
      <c r="D127" s="4" t="str">
        <f t="shared" si="4"/>
        <v>BILLNGENDATA.SALES</v>
      </c>
      <c r="E127" s="4" t="s">
        <v>282</v>
      </c>
      <c r="F127" s="4" t="s">
        <v>275</v>
      </c>
      <c r="G127" s="4"/>
      <c r="H127" s="4"/>
    </row>
    <row r="128" spans="2:8">
      <c r="B128" s="4" t="s">
        <v>279</v>
      </c>
      <c r="C128" s="4" t="s">
        <v>255</v>
      </c>
      <c r="D128" s="4" t="str">
        <f t="shared" si="4"/>
        <v>BILLNGENDATA.PURCHASES</v>
      </c>
      <c r="E128" s="4" t="s">
        <v>283</v>
      </c>
      <c r="F128" s="4" t="s">
        <v>257</v>
      </c>
      <c r="G128" s="4"/>
      <c r="H128" s="4" t="s">
        <v>284</v>
      </c>
    </row>
    <row r="129" spans="2:8">
      <c r="B129" s="4" t="s">
        <v>279</v>
      </c>
      <c r="C129" s="4" t="s">
        <v>124</v>
      </c>
      <c r="D129" s="4" t="str">
        <f t="shared" si="4"/>
        <v>BILLNGENDATA.LASTCHANGED</v>
      </c>
      <c r="E129" s="4" t="s">
        <v>125</v>
      </c>
      <c r="F129" s="4" t="s">
        <v>259</v>
      </c>
      <c r="G129" s="4"/>
      <c r="H129" s="4"/>
    </row>
    <row r="130" spans="2:8">
      <c r="B130" s="4" t="s">
        <v>279</v>
      </c>
      <c r="C130" s="4" t="s">
        <v>276</v>
      </c>
      <c r="D130" s="4" t="str">
        <f t="shared" si="4"/>
        <v>BILLNGENDATA.PURCHASEDENERGY</v>
      </c>
      <c r="E130" s="4" t="s">
        <v>285</v>
      </c>
      <c r="F130" s="4" t="s">
        <v>278</v>
      </c>
      <c r="G130" s="4"/>
      <c r="H130" s="4" t="s">
        <v>286</v>
      </c>
    </row>
    <row r="131" spans="2:8">
      <c r="B131" s="4" t="s">
        <v>279</v>
      </c>
      <c r="C131" s="4" t="s">
        <v>128</v>
      </c>
      <c r="D131" s="4" t="str">
        <f t="shared" si="4"/>
        <v>BILLNGENDATA.MDA</v>
      </c>
      <c r="E131" s="4" t="s">
        <v>287</v>
      </c>
      <c r="F131" s="4" t="s">
        <v>39</v>
      </c>
      <c r="G131" s="4"/>
      <c r="H131" s="4" t="s">
        <v>261</v>
      </c>
    </row>
  </sheetData>
  <autoFilter ref="B2:H131" xr:uid="{AF54F8F5-4069-4D02-8F1A-7119CDB407FD}"/>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5" stopIfTrue="1" operator="containsText" id="{87A57390-FBC9-46BD-8AA7-77714610BCFC}">
            <xm:f>NOT(ISERROR(SEARCH(#REF!="Yes",F106)))</xm:f>
            <xm:f>#REF!="Yes"</xm:f>
            <x14:dxf>
              <font>
                <color rgb="FF006100"/>
              </font>
              <fill>
                <patternFill>
                  <bgColor rgb="FFC6EFCE"/>
                </patternFill>
              </fill>
            </x14:dxf>
          </x14:cfRule>
          <xm:sqref>F106:G106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E3D4-FFAD-4160-ACC5-D0A543E7409B}">
  <dimension ref="B2:F95"/>
  <sheetViews>
    <sheetView zoomScale="85" zoomScaleNormal="85" workbookViewId="0">
      <pane ySplit="2" topLeftCell="A3" activePane="bottomLeft" state="frozen"/>
      <selection pane="bottomLeft" activeCell="B8" sqref="B8"/>
    </sheetView>
  </sheetViews>
  <sheetFormatPr defaultRowHeight="15"/>
  <cols>
    <col min="1" max="1" width="3.7109375" style="3" customWidth="1"/>
    <col min="2" max="2" width="37.5703125" style="3" customWidth="1"/>
    <col min="3" max="3" width="23.7109375" style="2" customWidth="1"/>
    <col min="4" max="4" width="104.5703125" style="3" bestFit="1" customWidth="1"/>
    <col min="5" max="5" width="51.7109375" style="3" bestFit="1" customWidth="1"/>
    <col min="6" max="6" width="46.7109375" style="3" bestFit="1" customWidth="1"/>
    <col min="7" max="16384" width="9.140625" style="3"/>
  </cols>
  <sheetData>
    <row r="2" spans="2:6">
      <c r="B2" s="16" t="s">
        <v>288</v>
      </c>
      <c r="C2" s="17" t="s">
        <v>289</v>
      </c>
      <c r="D2" s="16" t="s">
        <v>290</v>
      </c>
      <c r="E2" s="16" t="s">
        <v>291</v>
      </c>
      <c r="F2" s="16" t="s">
        <v>58</v>
      </c>
    </row>
    <row r="3" spans="2:6">
      <c r="B3" s="6" t="s">
        <v>16</v>
      </c>
      <c r="C3" s="18" t="s">
        <v>59</v>
      </c>
      <c r="D3" s="6" t="s">
        <v>292</v>
      </c>
      <c r="E3" s="6" t="str">
        <f t="shared" ref="E3:E24" si="0">B3&amp;"."&amp;C3</f>
        <v>SET_ENERGY_TRANSACTIONS.SETTLEMENTDATE</v>
      </c>
      <c r="F3" s="6"/>
    </row>
    <row r="4" spans="2:6">
      <c r="B4" s="6" t="s">
        <v>16</v>
      </c>
      <c r="C4" s="18" t="s">
        <v>62</v>
      </c>
      <c r="D4" s="6" t="s">
        <v>293</v>
      </c>
      <c r="E4" s="6" t="str">
        <f t="shared" si="0"/>
        <v>SET_ENERGY_TRANSACTIONS.VERSIONNO</v>
      </c>
      <c r="F4" s="6"/>
    </row>
    <row r="5" spans="2:6">
      <c r="B5" s="6" t="s">
        <v>16</v>
      </c>
      <c r="C5" s="18" t="s">
        <v>65</v>
      </c>
      <c r="D5" s="6" t="s">
        <v>294</v>
      </c>
      <c r="E5" s="6" t="str">
        <f t="shared" si="0"/>
        <v>SET_ENERGY_TRANSACTIONS.PERIODID</v>
      </c>
      <c r="F5" s="6"/>
    </row>
    <row r="6" spans="2:6">
      <c r="B6" s="6" t="s">
        <v>16</v>
      </c>
      <c r="C6" s="18" t="s">
        <v>68</v>
      </c>
      <c r="D6" s="6" t="s">
        <v>295</v>
      </c>
      <c r="E6" s="6" t="str">
        <f t="shared" si="0"/>
        <v>SET_ENERGY_TRANSACTIONS.PARTICIPANTID</v>
      </c>
      <c r="F6" s="6"/>
    </row>
    <row r="7" spans="2:6">
      <c r="B7" s="6" t="s">
        <v>16</v>
      </c>
      <c r="C7" s="18" t="s">
        <v>199</v>
      </c>
      <c r="D7" s="6" t="s">
        <v>296</v>
      </c>
      <c r="E7" s="6" t="str">
        <f t="shared" si="0"/>
        <v>SET_ENERGY_TRANSACTIONS.CONNECTIONPOINTID</v>
      </c>
      <c r="F7" s="6"/>
    </row>
    <row r="8" spans="2:6">
      <c r="B8" s="6" t="s">
        <v>16</v>
      </c>
      <c r="C8" s="18" t="s">
        <v>297</v>
      </c>
      <c r="D8" s="6" t="s">
        <v>298</v>
      </c>
      <c r="E8" s="6" t="str">
        <f t="shared" si="0"/>
        <v>SET_ENERGY_TRANSACTIONS.METER_TYPE</v>
      </c>
      <c r="F8" s="6" t="s">
        <v>299</v>
      </c>
    </row>
    <row r="9" spans="2:6">
      <c r="B9" s="6" t="s">
        <v>16</v>
      </c>
      <c r="C9" s="18" t="s">
        <v>74</v>
      </c>
      <c r="D9" s="6" t="s">
        <v>300</v>
      </c>
      <c r="E9" s="6" t="str">
        <f t="shared" si="0"/>
        <v>SET_ENERGY_TRANSACTIONS.REGIONID</v>
      </c>
      <c r="F9" s="6"/>
    </row>
    <row r="10" spans="2:6">
      <c r="B10" s="6" t="s">
        <v>16</v>
      </c>
      <c r="C10" s="18" t="s">
        <v>98</v>
      </c>
      <c r="D10" s="6" t="s">
        <v>301</v>
      </c>
      <c r="E10" s="6" t="str">
        <f t="shared" si="0"/>
        <v>SET_ENERGY_TRANSACTIONS.RRP</v>
      </c>
      <c r="F10" s="6"/>
    </row>
    <row r="11" spans="2:6">
      <c r="B11" s="6" t="s">
        <v>16</v>
      </c>
      <c r="C11" s="18" t="s">
        <v>103</v>
      </c>
      <c r="D11" s="6" t="s">
        <v>302</v>
      </c>
      <c r="E11" s="6" t="str">
        <f t="shared" si="0"/>
        <v>SET_ENERGY_TRANSACTIONS.TLF</v>
      </c>
      <c r="F11" s="6"/>
    </row>
    <row r="12" spans="2:6">
      <c r="B12" s="6" t="s">
        <v>16</v>
      </c>
      <c r="C12" s="18" t="s">
        <v>303</v>
      </c>
      <c r="D12" s="6" t="s">
        <v>304</v>
      </c>
      <c r="E12" s="6" t="str">
        <f t="shared" si="0"/>
        <v>SET_ENERGY_TRANSACTIONS.CE_MWH</v>
      </c>
      <c r="F12" s="6"/>
    </row>
    <row r="13" spans="2:6">
      <c r="B13" s="6" t="s">
        <v>16</v>
      </c>
      <c r="C13" s="18" t="s">
        <v>305</v>
      </c>
      <c r="D13" s="6" t="s">
        <v>306</v>
      </c>
      <c r="E13" s="6" t="str">
        <f t="shared" si="0"/>
        <v>SET_ENERGY_TRANSACTIONS.DME_MWH</v>
      </c>
      <c r="F13" s="6"/>
    </row>
    <row r="14" spans="2:6">
      <c r="B14" s="6" t="s">
        <v>16</v>
      </c>
      <c r="C14" s="18" t="s">
        <v>307</v>
      </c>
      <c r="D14" s="6" t="s">
        <v>308</v>
      </c>
      <c r="E14" s="6" t="str">
        <f t="shared" si="0"/>
        <v>SET_ENERGY_TRANSACTIONS.UFEA_MWH</v>
      </c>
      <c r="F14" s="6"/>
    </row>
    <row r="15" spans="2:6">
      <c r="B15" s="6" t="s">
        <v>16</v>
      </c>
      <c r="C15" s="18" t="s">
        <v>309</v>
      </c>
      <c r="D15" s="6" t="s">
        <v>310</v>
      </c>
      <c r="E15" s="6" t="str">
        <f t="shared" si="0"/>
        <v>SET_ENERGY_TRANSACTIONS.ACE_MWH</v>
      </c>
      <c r="F15" s="6"/>
    </row>
    <row r="16" spans="2:6">
      <c r="B16" s="6" t="s">
        <v>16</v>
      </c>
      <c r="C16" s="18" t="s">
        <v>311</v>
      </c>
      <c r="D16" s="6" t="s">
        <v>312</v>
      </c>
      <c r="E16" s="6" t="str">
        <f t="shared" si="0"/>
        <v>SET_ENERGY_TRANSACTIONS.ASOE_MWH</v>
      </c>
      <c r="F16" s="6"/>
    </row>
    <row r="17" spans="2:6">
      <c r="B17" s="6" t="s">
        <v>16</v>
      </c>
      <c r="C17" s="18" t="s">
        <v>313</v>
      </c>
      <c r="D17" s="6" t="s">
        <v>314</v>
      </c>
      <c r="E17" s="6" t="str">
        <f>B17&amp;"."&amp;C17</f>
        <v>SET_ENERGY_TRANSACTIONS.TOTAL_MWH</v>
      </c>
      <c r="F17" s="6"/>
    </row>
    <row r="18" spans="2:6">
      <c r="B18" s="6" t="s">
        <v>16</v>
      </c>
      <c r="C18" s="18" t="s">
        <v>315</v>
      </c>
      <c r="D18" s="6" t="s">
        <v>316</v>
      </c>
      <c r="E18" s="6" t="str">
        <f t="shared" si="0"/>
        <v>SET_ENERGY_TRANSACTIONS.ACE_AMOUNT</v>
      </c>
      <c r="F18" s="6"/>
    </row>
    <row r="19" spans="2:6">
      <c r="B19" s="6" t="s">
        <v>16</v>
      </c>
      <c r="C19" s="18" t="s">
        <v>317</v>
      </c>
      <c r="D19" s="6" t="s">
        <v>318</v>
      </c>
      <c r="E19" s="6" t="str">
        <f t="shared" si="0"/>
        <v>SET_ENERGY_TRANSACTIONS.ASOE_AMOUNT</v>
      </c>
      <c r="F19" s="6"/>
    </row>
    <row r="20" spans="2:6">
      <c r="B20" s="6" t="s">
        <v>16</v>
      </c>
      <c r="C20" s="18" t="s">
        <v>319</v>
      </c>
      <c r="D20" s="6" t="s">
        <v>320</v>
      </c>
      <c r="E20" s="6" t="str">
        <f t="shared" si="0"/>
        <v>SET_ENERGY_TRANSACTIONS.TOTAL_AMOUNT</v>
      </c>
      <c r="F20" s="6"/>
    </row>
    <row r="21" spans="2:6">
      <c r="B21" s="6" t="s">
        <v>16</v>
      </c>
      <c r="C21" s="18" t="s">
        <v>321</v>
      </c>
      <c r="D21" s="6" t="s">
        <v>322</v>
      </c>
      <c r="E21" s="6" t="str">
        <f t="shared" si="0"/>
        <v>SET_ENERGY_TRANSACTIONS.CASE_ID</v>
      </c>
      <c r="F21" s="6"/>
    </row>
    <row r="22" spans="2:6">
      <c r="B22" s="6" t="s">
        <v>16</v>
      </c>
      <c r="C22" s="18" t="s">
        <v>323</v>
      </c>
      <c r="D22" s="6" t="s">
        <v>324</v>
      </c>
      <c r="E22" s="6" t="str">
        <f t="shared" si="0"/>
        <v>SET_ENERGY_TRANSACTIONS.AGGREGATE_READ_FLAG</v>
      </c>
      <c r="F22" s="6" t="s">
        <v>325</v>
      </c>
    </row>
    <row r="23" spans="2:6">
      <c r="B23" s="6" t="s">
        <v>16</v>
      </c>
      <c r="C23" s="18" t="s">
        <v>326</v>
      </c>
      <c r="D23" s="6" t="s">
        <v>327</v>
      </c>
      <c r="E23" s="6" t="str">
        <f t="shared" si="0"/>
        <v>SET_ENERGY_TRANSACTIONS.INDIVIDUAL_READ_FLAG</v>
      </c>
      <c r="F23" s="6" t="s">
        <v>325</v>
      </c>
    </row>
    <row r="24" spans="2:6">
      <c r="B24" s="6" t="s">
        <v>16</v>
      </c>
      <c r="C24" s="18" t="s">
        <v>124</v>
      </c>
      <c r="D24" s="6" t="s">
        <v>328</v>
      </c>
      <c r="E24" s="6" t="str">
        <f t="shared" si="0"/>
        <v>SET_ENERGY_TRANSACTIONS.LASTCHANGED</v>
      </c>
      <c r="F24" s="6"/>
    </row>
    <row r="25" spans="2:6">
      <c r="B25" s="20" t="s">
        <v>20</v>
      </c>
      <c r="C25" s="21" t="s">
        <v>59</v>
      </c>
      <c r="D25" s="20" t="s">
        <v>292</v>
      </c>
      <c r="E25" s="20" t="str">
        <f t="shared" ref="E25:E46" si="1">B25&amp;"."&amp;C25</f>
        <v>SET_ENERGY_GENSET_DETAIL.SETTLEMENTDATE</v>
      </c>
      <c r="F25" s="20"/>
    </row>
    <row r="26" spans="2:6">
      <c r="B26" s="20" t="s">
        <v>20</v>
      </c>
      <c r="C26" s="21" t="s">
        <v>62</v>
      </c>
      <c r="D26" s="20" t="s">
        <v>293</v>
      </c>
      <c r="E26" s="20" t="str">
        <f t="shared" si="1"/>
        <v>SET_ENERGY_GENSET_DETAIL.VERSIONNO</v>
      </c>
      <c r="F26" s="20"/>
    </row>
    <row r="27" spans="2:6">
      <c r="B27" s="20" t="s">
        <v>20</v>
      </c>
      <c r="C27" s="21" t="s">
        <v>65</v>
      </c>
      <c r="D27" s="20" t="s">
        <v>294</v>
      </c>
      <c r="E27" s="20" t="str">
        <f t="shared" si="1"/>
        <v>SET_ENERGY_GENSET_DETAIL.PERIODID</v>
      </c>
      <c r="F27" s="20"/>
    </row>
    <row r="28" spans="2:6">
      <c r="B28" s="20" t="s">
        <v>20</v>
      </c>
      <c r="C28" s="21" t="s">
        <v>68</v>
      </c>
      <c r="D28" s="20" t="s">
        <v>295</v>
      </c>
      <c r="E28" s="20" t="str">
        <f t="shared" si="1"/>
        <v>SET_ENERGY_GENSET_DETAIL.PARTICIPANTID</v>
      </c>
      <c r="F28" s="20"/>
    </row>
    <row r="29" spans="2:6">
      <c r="B29" s="20" t="s">
        <v>20</v>
      </c>
      <c r="C29" s="21" t="s">
        <v>156</v>
      </c>
      <c r="D29" s="20" t="s">
        <v>329</v>
      </c>
      <c r="E29" s="20" t="str">
        <f t="shared" si="1"/>
        <v>SET_ENERGY_GENSET_DETAIL.STATIONID</v>
      </c>
      <c r="F29" s="20"/>
    </row>
    <row r="30" spans="2:6">
      <c r="B30" s="20" t="s">
        <v>20</v>
      </c>
      <c r="C30" s="21" t="s">
        <v>159</v>
      </c>
      <c r="D30" s="20" t="s">
        <v>330</v>
      </c>
      <c r="E30" s="20" t="str">
        <f t="shared" si="1"/>
        <v>SET_ENERGY_GENSET_DETAIL.DUID</v>
      </c>
      <c r="F30" s="20"/>
    </row>
    <row r="31" spans="2:6">
      <c r="B31" s="20" t="s">
        <v>20</v>
      </c>
      <c r="C31" s="21" t="s">
        <v>162</v>
      </c>
      <c r="D31" s="20" t="s">
        <v>331</v>
      </c>
      <c r="E31" s="20" t="str">
        <f t="shared" si="1"/>
        <v>SET_ENERGY_GENSET_DETAIL.GENSETID</v>
      </c>
      <c r="F31" s="20"/>
    </row>
    <row r="32" spans="2:6">
      <c r="B32" s="20" t="s">
        <v>20</v>
      </c>
      <c r="C32" s="21" t="s">
        <v>332</v>
      </c>
      <c r="D32" s="20" t="s">
        <v>333</v>
      </c>
      <c r="E32" s="20" t="str">
        <f t="shared" si="1"/>
        <v>SET_ENERGY_GENSET_DETAIL.METERID</v>
      </c>
      <c r="F32" s="20" t="s">
        <v>325</v>
      </c>
    </row>
    <row r="33" spans="2:6">
      <c r="B33" s="20" t="s">
        <v>20</v>
      </c>
      <c r="C33" s="21" t="s">
        <v>199</v>
      </c>
      <c r="D33" s="20" t="s">
        <v>334</v>
      </c>
      <c r="E33" s="20" t="str">
        <f t="shared" si="1"/>
        <v>SET_ENERGY_GENSET_DETAIL.CONNECTIONPOINTID</v>
      </c>
      <c r="F33" s="20" t="s">
        <v>325</v>
      </c>
    </row>
    <row r="34" spans="2:6">
      <c r="B34" s="20" t="s">
        <v>20</v>
      </c>
      <c r="C34" s="21" t="s">
        <v>74</v>
      </c>
      <c r="D34" s="20" t="s">
        <v>335</v>
      </c>
      <c r="E34" s="20" t="str">
        <f t="shared" si="1"/>
        <v>SET_ENERGY_GENSET_DETAIL.REGIONID</v>
      </c>
      <c r="F34" s="20"/>
    </row>
    <row r="35" spans="2:6">
      <c r="B35" s="20" t="s">
        <v>20</v>
      </c>
      <c r="C35" s="21" t="s">
        <v>303</v>
      </c>
      <c r="D35" s="20" t="s">
        <v>304</v>
      </c>
      <c r="E35" s="20" t="str">
        <f t="shared" si="1"/>
        <v>SET_ENERGY_GENSET_DETAIL.CE_MWH</v>
      </c>
      <c r="F35" s="20"/>
    </row>
    <row r="36" spans="2:6">
      <c r="B36" s="20" t="s">
        <v>20</v>
      </c>
      <c r="C36" s="21" t="s">
        <v>305</v>
      </c>
      <c r="D36" s="20" t="s">
        <v>306</v>
      </c>
      <c r="E36" s="20" t="str">
        <f t="shared" si="1"/>
        <v>SET_ENERGY_GENSET_DETAIL.DME_MWH</v>
      </c>
      <c r="F36" s="20" t="s">
        <v>336</v>
      </c>
    </row>
    <row r="37" spans="2:6">
      <c r="B37" s="20" t="s">
        <v>20</v>
      </c>
      <c r="C37" s="21" t="s">
        <v>307</v>
      </c>
      <c r="D37" s="20" t="s">
        <v>308</v>
      </c>
      <c r="E37" s="20" t="str">
        <f t="shared" si="1"/>
        <v>SET_ENERGY_GENSET_DETAIL.UFEA_MWH</v>
      </c>
      <c r="F37" s="20" t="s">
        <v>336</v>
      </c>
    </row>
    <row r="38" spans="2:6">
      <c r="B38" s="20" t="s">
        <v>20</v>
      </c>
      <c r="C38" s="21" t="s">
        <v>309</v>
      </c>
      <c r="D38" s="20" t="s">
        <v>310</v>
      </c>
      <c r="E38" s="20" t="str">
        <f t="shared" si="1"/>
        <v>SET_ENERGY_GENSET_DETAIL.ACE_MWH</v>
      </c>
      <c r="F38" s="20" t="s">
        <v>336</v>
      </c>
    </row>
    <row r="39" spans="2:6">
      <c r="B39" s="20" t="s">
        <v>20</v>
      </c>
      <c r="C39" s="21" t="s">
        <v>311</v>
      </c>
      <c r="D39" s="20" t="s">
        <v>312</v>
      </c>
      <c r="E39" s="20" t="str">
        <f t="shared" si="1"/>
        <v>SET_ENERGY_GENSET_DETAIL.ASOE_MWH</v>
      </c>
      <c r="F39" s="20"/>
    </row>
    <row r="40" spans="2:6">
      <c r="B40" s="20" t="s">
        <v>20</v>
      </c>
      <c r="C40" s="21" t="s">
        <v>313</v>
      </c>
      <c r="D40" s="20" t="s">
        <v>314</v>
      </c>
      <c r="E40" s="20" t="str">
        <f t="shared" si="1"/>
        <v>SET_ENERGY_GENSET_DETAIL.TOTAL_MWH</v>
      </c>
      <c r="F40" s="20" t="s">
        <v>337</v>
      </c>
    </row>
    <row r="41" spans="2:6">
      <c r="B41" s="20" t="s">
        <v>20</v>
      </c>
      <c r="C41" s="21" t="s">
        <v>98</v>
      </c>
      <c r="D41" s="20" t="s">
        <v>301</v>
      </c>
      <c r="E41" s="20" t="str">
        <f t="shared" si="1"/>
        <v>SET_ENERGY_GENSET_DETAIL.RRP</v>
      </c>
      <c r="F41" s="20"/>
    </row>
    <row r="42" spans="2:6">
      <c r="B42" s="20" t="s">
        <v>20</v>
      </c>
      <c r="C42" s="21" t="s">
        <v>103</v>
      </c>
      <c r="D42" s="20" t="s">
        <v>302</v>
      </c>
      <c r="E42" s="20" t="str">
        <f t="shared" si="1"/>
        <v>SET_ENERGY_GENSET_DETAIL.TLF</v>
      </c>
      <c r="F42" s="20"/>
    </row>
    <row r="43" spans="2:6">
      <c r="B43" s="20" t="s">
        <v>20</v>
      </c>
      <c r="C43" s="21" t="s">
        <v>315</v>
      </c>
      <c r="D43" s="20" t="s">
        <v>316</v>
      </c>
      <c r="E43" s="20" t="str">
        <f t="shared" si="1"/>
        <v>SET_ENERGY_GENSET_DETAIL.ACE_AMOUNT</v>
      </c>
      <c r="F43" s="20"/>
    </row>
    <row r="44" spans="2:6">
      <c r="B44" s="20" t="s">
        <v>20</v>
      </c>
      <c r="C44" s="21" t="s">
        <v>317</v>
      </c>
      <c r="D44" s="20" t="s">
        <v>318</v>
      </c>
      <c r="E44" s="20" t="str">
        <f t="shared" si="1"/>
        <v>SET_ENERGY_GENSET_DETAIL.ASOE_AMOUNT</v>
      </c>
      <c r="F44" s="20"/>
    </row>
    <row r="45" spans="2:6">
      <c r="B45" s="20" t="s">
        <v>20</v>
      </c>
      <c r="C45" s="21" t="s">
        <v>319</v>
      </c>
      <c r="D45" s="20" t="s">
        <v>320</v>
      </c>
      <c r="E45" s="20" t="str">
        <f t="shared" si="1"/>
        <v>SET_ENERGY_GENSET_DETAIL.TOTAL_AMOUNT</v>
      </c>
      <c r="F45" s="20" t="s">
        <v>337</v>
      </c>
    </row>
    <row r="46" spans="2:6">
      <c r="B46" s="20" t="s">
        <v>20</v>
      </c>
      <c r="C46" s="21" t="s">
        <v>124</v>
      </c>
      <c r="D46" s="20" t="s">
        <v>328</v>
      </c>
      <c r="E46" s="20" t="str">
        <f t="shared" si="1"/>
        <v>SET_ENERGY_GENSET_DETAIL.LASTCHANGED</v>
      </c>
      <c r="F46" s="20"/>
    </row>
    <row r="47" spans="2:6">
      <c r="B47" s="6" t="s">
        <v>28</v>
      </c>
      <c r="C47" s="18" t="s">
        <v>59</v>
      </c>
      <c r="D47" s="6" t="s">
        <v>292</v>
      </c>
      <c r="E47" s="6" t="str">
        <f t="shared" ref="E47:E59" si="2">B47&amp;"."&amp;C47</f>
        <v>SET_ENERGY_REGION_SUMMARY.SETTLEMENTDATE</v>
      </c>
      <c r="F47" s="6"/>
    </row>
    <row r="48" spans="2:6">
      <c r="B48" s="6" t="s">
        <v>28</v>
      </c>
      <c r="C48" s="18" t="s">
        <v>62</v>
      </c>
      <c r="D48" s="6" t="s">
        <v>293</v>
      </c>
      <c r="E48" s="6" t="str">
        <f t="shared" si="2"/>
        <v>SET_ENERGY_REGION_SUMMARY.VERSIONNO</v>
      </c>
      <c r="F48" s="6"/>
    </row>
    <row r="49" spans="2:6">
      <c r="B49" s="6" t="s">
        <v>28</v>
      </c>
      <c r="C49" s="18" t="s">
        <v>65</v>
      </c>
      <c r="D49" s="6" t="s">
        <v>294</v>
      </c>
      <c r="E49" s="6" t="str">
        <f t="shared" si="2"/>
        <v>SET_ENERGY_REGION_SUMMARY.PERIODID</v>
      </c>
      <c r="F49" s="6"/>
    </row>
    <row r="50" spans="2:6">
      <c r="B50" s="6" t="s">
        <v>28</v>
      </c>
      <c r="C50" s="18" t="s">
        <v>74</v>
      </c>
      <c r="D50" s="6" t="s">
        <v>300</v>
      </c>
      <c r="E50" s="6" t="str">
        <f t="shared" si="2"/>
        <v>SET_ENERGY_REGION_SUMMARY.REGIONID</v>
      </c>
      <c r="F50" s="6"/>
    </row>
    <row r="51" spans="2:6">
      <c r="B51" s="6" t="s">
        <v>28</v>
      </c>
      <c r="C51" s="18" t="s">
        <v>303</v>
      </c>
      <c r="D51" s="6" t="s">
        <v>304</v>
      </c>
      <c r="E51" s="6" t="str">
        <f t="shared" si="2"/>
        <v>SET_ENERGY_REGION_SUMMARY.CE_MWH</v>
      </c>
      <c r="F51" s="6" t="s">
        <v>338</v>
      </c>
    </row>
    <row r="52" spans="2:6">
      <c r="B52" s="6" t="s">
        <v>28</v>
      </c>
      <c r="C52" s="18" t="s">
        <v>307</v>
      </c>
      <c r="D52" s="6" t="s">
        <v>308</v>
      </c>
      <c r="E52" s="6" t="str">
        <f t="shared" si="2"/>
        <v>SET_ENERGY_REGION_SUMMARY.UFEA_MWH</v>
      </c>
      <c r="F52" s="6" t="s">
        <v>338</v>
      </c>
    </row>
    <row r="53" spans="2:6">
      <c r="B53" s="6" t="s">
        <v>28</v>
      </c>
      <c r="C53" s="18" t="s">
        <v>309</v>
      </c>
      <c r="D53" s="6" t="s">
        <v>310</v>
      </c>
      <c r="E53" s="6" t="str">
        <f t="shared" si="2"/>
        <v>SET_ENERGY_REGION_SUMMARY.ACE_MWH</v>
      </c>
      <c r="F53" s="6"/>
    </row>
    <row r="54" spans="2:6">
      <c r="B54" s="6" t="s">
        <v>28</v>
      </c>
      <c r="C54" s="18" t="s">
        <v>311</v>
      </c>
      <c r="D54" s="6" t="s">
        <v>312</v>
      </c>
      <c r="E54" s="6" t="str">
        <f t="shared" si="2"/>
        <v>SET_ENERGY_REGION_SUMMARY.ASOE_MWH</v>
      </c>
      <c r="F54" s="6"/>
    </row>
    <row r="55" spans="2:6">
      <c r="B55" s="6" t="s">
        <v>28</v>
      </c>
      <c r="C55" s="18" t="s">
        <v>315</v>
      </c>
      <c r="D55" s="6" t="s">
        <v>316</v>
      </c>
      <c r="E55" s="6" t="str">
        <f t="shared" si="2"/>
        <v>SET_ENERGY_REGION_SUMMARY.ACE_AMOUNT</v>
      </c>
      <c r="F55" s="6"/>
    </row>
    <row r="56" spans="2:6">
      <c r="B56" s="6" t="s">
        <v>28</v>
      </c>
      <c r="C56" s="18" t="s">
        <v>317</v>
      </c>
      <c r="D56" s="6" t="s">
        <v>318</v>
      </c>
      <c r="E56" s="6" t="str">
        <f t="shared" si="2"/>
        <v>SET_ENERGY_REGION_SUMMARY.ASOE_AMOUNT</v>
      </c>
      <c r="F56" s="6"/>
    </row>
    <row r="57" spans="2:6">
      <c r="B57" s="6" t="s">
        <v>28</v>
      </c>
      <c r="C57" s="18" t="s">
        <v>313</v>
      </c>
      <c r="D57" s="6" t="s">
        <v>314</v>
      </c>
      <c r="E57" s="6" t="str">
        <f t="shared" si="2"/>
        <v>SET_ENERGY_REGION_SUMMARY.TOTAL_MWH</v>
      </c>
      <c r="F57" s="6" t="s">
        <v>338</v>
      </c>
    </row>
    <row r="58" spans="2:6">
      <c r="B58" s="6" t="s">
        <v>28</v>
      </c>
      <c r="C58" s="18" t="s">
        <v>319</v>
      </c>
      <c r="D58" s="6" t="s">
        <v>320</v>
      </c>
      <c r="E58" s="6" t="str">
        <f t="shared" si="2"/>
        <v>SET_ENERGY_REGION_SUMMARY.TOTAL_AMOUNT</v>
      </c>
      <c r="F58" s="6"/>
    </row>
    <row r="59" spans="2:6">
      <c r="B59" s="6" t="s">
        <v>28</v>
      </c>
      <c r="C59" s="18" t="s">
        <v>124</v>
      </c>
      <c r="D59" s="6" t="s">
        <v>328</v>
      </c>
      <c r="E59" s="6" t="str">
        <f t="shared" si="2"/>
        <v>SET_ENERGY_REGION_SUMMARY.LASTCHANGED</v>
      </c>
      <c r="F59" s="6"/>
    </row>
    <row r="60" spans="2:6">
      <c r="B60" s="20" t="s">
        <v>35</v>
      </c>
      <c r="C60" s="21" t="s">
        <v>240</v>
      </c>
      <c r="D60" s="20" t="s">
        <v>339</v>
      </c>
      <c r="E60" s="20" t="str">
        <f t="shared" ref="E60:E95" si="3">B60&amp;"."&amp;C60</f>
        <v>BILLING_ENERGY_TRANSACTIONS.CONTRACTYEAR</v>
      </c>
      <c r="F60" s="20"/>
    </row>
    <row r="61" spans="2:6">
      <c r="B61" s="20" t="s">
        <v>35</v>
      </c>
      <c r="C61" s="21" t="s">
        <v>243</v>
      </c>
      <c r="D61" s="20" t="s">
        <v>340</v>
      </c>
      <c r="E61" s="20" t="str">
        <f t="shared" si="3"/>
        <v>BILLING_ENERGY_TRANSACTIONS.WEEKNO</v>
      </c>
      <c r="F61" s="20"/>
    </row>
    <row r="62" spans="2:6">
      <c r="B62" s="20" t="s">
        <v>35</v>
      </c>
      <c r="C62" s="21" t="s">
        <v>246</v>
      </c>
      <c r="D62" s="20" t="s">
        <v>341</v>
      </c>
      <c r="E62" s="20" t="str">
        <f t="shared" si="3"/>
        <v>BILLING_ENERGY_TRANSACTIONS.BILLRUNNO</v>
      </c>
      <c r="F62" s="20"/>
    </row>
    <row r="63" spans="2:6">
      <c r="B63" s="20" t="s">
        <v>35</v>
      </c>
      <c r="C63" s="21" t="s">
        <v>68</v>
      </c>
      <c r="D63" s="20" t="s">
        <v>295</v>
      </c>
      <c r="E63" s="20" t="str">
        <f t="shared" si="3"/>
        <v>BILLING_ENERGY_TRANSACTIONS.PARTICIPANTID</v>
      </c>
      <c r="F63" s="20"/>
    </row>
    <row r="64" spans="2:6">
      <c r="B64" s="20" t="s">
        <v>35</v>
      </c>
      <c r="C64" s="21" t="s">
        <v>199</v>
      </c>
      <c r="D64" s="20" t="s">
        <v>296</v>
      </c>
      <c r="E64" s="20" t="str">
        <f t="shared" si="3"/>
        <v>BILLING_ENERGY_TRANSACTIONS.CONNECTIONPOINTID</v>
      </c>
      <c r="F64" s="20"/>
    </row>
    <row r="65" spans="2:6">
      <c r="B65" s="20" t="s">
        <v>35</v>
      </c>
      <c r="C65" s="21" t="s">
        <v>74</v>
      </c>
      <c r="D65" s="20" t="s">
        <v>300</v>
      </c>
      <c r="E65" s="20" t="str">
        <f t="shared" si="3"/>
        <v>BILLING_ENERGY_TRANSACTIONS.REGIONID</v>
      </c>
      <c r="F65" s="20" t="s">
        <v>338</v>
      </c>
    </row>
    <row r="66" spans="2:6">
      <c r="B66" s="20" t="s">
        <v>35</v>
      </c>
      <c r="C66" s="21" t="s">
        <v>303</v>
      </c>
      <c r="D66" s="20" t="s">
        <v>304</v>
      </c>
      <c r="E66" s="20" t="str">
        <f t="shared" si="3"/>
        <v>BILLING_ENERGY_TRANSACTIONS.CE_MWH</v>
      </c>
      <c r="F66" s="20" t="s">
        <v>338</v>
      </c>
    </row>
    <row r="67" spans="2:6">
      <c r="B67" s="20" t="s">
        <v>35</v>
      </c>
      <c r="C67" s="21" t="s">
        <v>305</v>
      </c>
      <c r="D67" s="20" t="s">
        <v>306</v>
      </c>
      <c r="E67" s="20" t="str">
        <f t="shared" si="3"/>
        <v>BILLING_ENERGY_TRANSACTIONS.DME_MWH</v>
      </c>
      <c r="F67" s="20"/>
    </row>
    <row r="68" spans="2:6">
      <c r="B68" s="20" t="s">
        <v>35</v>
      </c>
      <c r="C68" s="21" t="s">
        <v>307</v>
      </c>
      <c r="D68" s="20" t="s">
        <v>308</v>
      </c>
      <c r="E68" s="20" t="str">
        <f t="shared" si="3"/>
        <v>BILLING_ENERGY_TRANSACTIONS.UFEA_MWH</v>
      </c>
      <c r="F68" s="20"/>
    </row>
    <row r="69" spans="2:6">
      <c r="B69" s="20" t="s">
        <v>35</v>
      </c>
      <c r="C69" s="21" t="s">
        <v>309</v>
      </c>
      <c r="D69" s="20" t="s">
        <v>310</v>
      </c>
      <c r="E69" s="20" t="str">
        <f t="shared" si="3"/>
        <v>BILLING_ENERGY_TRANSACTIONS.ACE_MWH</v>
      </c>
      <c r="F69" s="20"/>
    </row>
    <row r="70" spans="2:6">
      <c r="B70" s="20" t="s">
        <v>35</v>
      </c>
      <c r="C70" s="21" t="s">
        <v>311</v>
      </c>
      <c r="D70" s="20" t="s">
        <v>312</v>
      </c>
      <c r="E70" s="20" t="str">
        <f t="shared" si="3"/>
        <v>BILLING_ENERGY_TRANSACTIONS.ASOE_MWH</v>
      </c>
      <c r="F70" s="20"/>
    </row>
    <row r="71" spans="2:6">
      <c r="B71" s="20" t="s">
        <v>35</v>
      </c>
      <c r="C71" s="21" t="s">
        <v>313</v>
      </c>
      <c r="D71" s="20" t="s">
        <v>314</v>
      </c>
      <c r="E71" s="20" t="str">
        <f t="shared" si="3"/>
        <v>BILLING_ENERGY_TRANSACTIONS.TOTAL_MWH</v>
      </c>
      <c r="F71" s="20"/>
    </row>
    <row r="72" spans="2:6">
      <c r="B72" s="20" t="s">
        <v>35</v>
      </c>
      <c r="C72" s="21" t="s">
        <v>315</v>
      </c>
      <c r="D72" s="20" t="s">
        <v>316</v>
      </c>
      <c r="E72" s="20" t="str">
        <f t="shared" si="3"/>
        <v>BILLING_ENERGY_TRANSACTIONS.ACE_AMOUNT</v>
      </c>
      <c r="F72" s="20"/>
    </row>
    <row r="73" spans="2:6">
      <c r="B73" s="20" t="s">
        <v>35</v>
      </c>
      <c r="C73" s="21" t="s">
        <v>317</v>
      </c>
      <c r="D73" s="20" t="s">
        <v>318</v>
      </c>
      <c r="E73" s="20" t="str">
        <f t="shared" si="3"/>
        <v>BILLING_ENERGY_TRANSACTIONS.ASOE_AMOUNT</v>
      </c>
      <c r="F73" s="20"/>
    </row>
    <row r="74" spans="2:6">
      <c r="B74" s="20" t="s">
        <v>35</v>
      </c>
      <c r="C74" s="21" t="s">
        <v>319</v>
      </c>
      <c r="D74" s="20" t="s">
        <v>320</v>
      </c>
      <c r="E74" s="20" t="str">
        <f t="shared" si="3"/>
        <v>BILLING_ENERGY_TRANSACTIONS.TOTAL_AMOUNT</v>
      </c>
      <c r="F74" s="20" t="s">
        <v>338</v>
      </c>
    </row>
    <row r="75" spans="2:6">
      <c r="B75" s="20" t="s">
        <v>35</v>
      </c>
      <c r="C75" s="21" t="s">
        <v>124</v>
      </c>
      <c r="D75" s="20" t="s">
        <v>328</v>
      </c>
      <c r="E75" s="20" t="str">
        <f t="shared" si="3"/>
        <v>BILLING_ENERGY_TRANSACTIONS.LASTCHANGED</v>
      </c>
      <c r="F75" s="20"/>
    </row>
    <row r="76" spans="2:6">
      <c r="B76" s="6" t="s">
        <v>40</v>
      </c>
      <c r="C76" s="18" t="s">
        <v>240</v>
      </c>
      <c r="D76" s="6" t="s">
        <v>339</v>
      </c>
      <c r="E76" s="6" t="str">
        <f t="shared" si="3"/>
        <v>BILLING_ENERGY_GENSET_DETAIL.CONTRACTYEAR</v>
      </c>
      <c r="F76" s="6"/>
    </row>
    <row r="77" spans="2:6">
      <c r="B77" s="6" t="s">
        <v>40</v>
      </c>
      <c r="C77" s="18" t="s">
        <v>243</v>
      </c>
      <c r="D77" s="6" t="s">
        <v>340</v>
      </c>
      <c r="E77" s="6" t="str">
        <f t="shared" si="3"/>
        <v>BILLING_ENERGY_GENSET_DETAIL.WEEKNO</v>
      </c>
      <c r="F77" s="6"/>
    </row>
    <row r="78" spans="2:6">
      <c r="B78" s="6" t="s">
        <v>40</v>
      </c>
      <c r="C78" s="18" t="s">
        <v>246</v>
      </c>
      <c r="D78" s="6" t="s">
        <v>341</v>
      </c>
      <c r="E78" s="6" t="str">
        <f t="shared" si="3"/>
        <v>BILLING_ENERGY_GENSET_DETAIL.BILLRUNNO</v>
      </c>
      <c r="F78" s="6"/>
    </row>
    <row r="79" spans="2:6">
      <c r="B79" s="6" t="s">
        <v>40</v>
      </c>
      <c r="C79" s="18" t="s">
        <v>68</v>
      </c>
      <c r="D79" s="6" t="s">
        <v>295</v>
      </c>
      <c r="E79" s="6" t="str">
        <f t="shared" si="3"/>
        <v>BILLING_ENERGY_GENSET_DETAIL.PARTICIPANTID</v>
      </c>
      <c r="F79" s="6"/>
    </row>
    <row r="80" spans="2:6">
      <c r="B80" s="6" t="s">
        <v>40</v>
      </c>
      <c r="C80" s="18" t="s">
        <v>156</v>
      </c>
      <c r="D80" s="6" t="s">
        <v>329</v>
      </c>
      <c r="E80" s="6" t="str">
        <f t="shared" si="3"/>
        <v>BILLING_ENERGY_GENSET_DETAIL.STATIONID</v>
      </c>
      <c r="F80" s="6"/>
    </row>
    <row r="81" spans="2:6">
      <c r="B81" s="6" t="s">
        <v>40</v>
      </c>
      <c r="C81" s="18" t="s">
        <v>159</v>
      </c>
      <c r="D81" s="6" t="s">
        <v>330</v>
      </c>
      <c r="E81" s="6" t="str">
        <f t="shared" si="3"/>
        <v>BILLING_ENERGY_GENSET_DETAIL.DUID</v>
      </c>
      <c r="F81" s="6"/>
    </row>
    <row r="82" spans="2:6">
      <c r="B82" s="6" t="s">
        <v>40</v>
      </c>
      <c r="C82" s="18" t="s">
        <v>162</v>
      </c>
      <c r="D82" s="6" t="s">
        <v>331</v>
      </c>
      <c r="E82" s="6" t="str">
        <f t="shared" si="3"/>
        <v>BILLING_ENERGY_GENSET_DETAIL.GENSETID</v>
      </c>
      <c r="F82" s="6"/>
    </row>
    <row r="83" spans="2:6">
      <c r="B83" s="6" t="s">
        <v>40</v>
      </c>
      <c r="C83" s="18" t="s">
        <v>332</v>
      </c>
      <c r="D83" s="6" t="s">
        <v>333</v>
      </c>
      <c r="E83" s="6" t="str">
        <f t="shared" si="3"/>
        <v>BILLING_ENERGY_GENSET_DETAIL.METERID</v>
      </c>
      <c r="F83" s="6"/>
    </row>
    <row r="84" spans="2:6">
      <c r="B84" s="6" t="s">
        <v>40</v>
      </c>
      <c r="C84" s="18" t="s">
        <v>199</v>
      </c>
      <c r="D84" s="6" t="s">
        <v>334</v>
      </c>
      <c r="E84" s="6" t="str">
        <f t="shared" si="3"/>
        <v>BILLING_ENERGY_GENSET_DETAIL.CONNECTIONPOINTID</v>
      </c>
      <c r="F84" s="6"/>
    </row>
    <row r="85" spans="2:6">
      <c r="B85" s="6" t="s">
        <v>40</v>
      </c>
      <c r="C85" s="18" t="s">
        <v>74</v>
      </c>
      <c r="D85" s="6" t="s">
        <v>335</v>
      </c>
      <c r="E85" s="6" t="str">
        <f t="shared" si="3"/>
        <v>BILLING_ENERGY_GENSET_DETAIL.REGIONID</v>
      </c>
      <c r="F85" s="6"/>
    </row>
    <row r="86" spans="2:6">
      <c r="B86" s="6" t="s">
        <v>40</v>
      </c>
      <c r="C86" s="18" t="s">
        <v>303</v>
      </c>
      <c r="D86" s="6" t="s">
        <v>304</v>
      </c>
      <c r="E86" s="6" t="str">
        <f t="shared" si="3"/>
        <v>BILLING_ENERGY_GENSET_DETAIL.CE_MWH</v>
      </c>
      <c r="F86" s="6"/>
    </row>
    <row r="87" spans="2:6">
      <c r="B87" s="6" t="s">
        <v>40</v>
      </c>
      <c r="C87" s="18" t="s">
        <v>305</v>
      </c>
      <c r="D87" s="6" t="s">
        <v>306</v>
      </c>
      <c r="E87" s="6" t="str">
        <f t="shared" si="3"/>
        <v>BILLING_ENERGY_GENSET_DETAIL.DME_MWH</v>
      </c>
      <c r="F87" s="6"/>
    </row>
    <row r="88" spans="2:6">
      <c r="B88" s="6" t="s">
        <v>40</v>
      </c>
      <c r="C88" s="18" t="s">
        <v>307</v>
      </c>
      <c r="D88" s="6" t="s">
        <v>308</v>
      </c>
      <c r="E88" s="6" t="str">
        <f t="shared" si="3"/>
        <v>BILLING_ENERGY_GENSET_DETAIL.UFEA_MWH</v>
      </c>
      <c r="F88" s="6"/>
    </row>
    <row r="89" spans="2:6">
      <c r="B89" s="6" t="s">
        <v>40</v>
      </c>
      <c r="C89" s="18" t="s">
        <v>309</v>
      </c>
      <c r="D89" s="6" t="s">
        <v>310</v>
      </c>
      <c r="E89" s="6" t="str">
        <f t="shared" si="3"/>
        <v>BILLING_ENERGY_GENSET_DETAIL.ACE_MWH</v>
      </c>
      <c r="F89" s="6"/>
    </row>
    <row r="90" spans="2:6">
      <c r="B90" s="6" t="s">
        <v>40</v>
      </c>
      <c r="C90" s="18" t="s">
        <v>311</v>
      </c>
      <c r="D90" s="6" t="s">
        <v>312</v>
      </c>
      <c r="E90" s="6" t="str">
        <f t="shared" si="3"/>
        <v>BILLING_ENERGY_GENSET_DETAIL.ASOE_MWH</v>
      </c>
      <c r="F90" s="6"/>
    </row>
    <row r="91" spans="2:6">
      <c r="B91" s="6" t="s">
        <v>40</v>
      </c>
      <c r="C91" s="18" t="s">
        <v>313</v>
      </c>
      <c r="D91" s="6" t="s">
        <v>314</v>
      </c>
      <c r="E91" s="6" t="str">
        <f t="shared" si="3"/>
        <v>BILLING_ENERGY_GENSET_DETAIL.TOTAL_MWH</v>
      </c>
      <c r="F91" s="6"/>
    </row>
    <row r="92" spans="2:6">
      <c r="B92" s="6" t="s">
        <v>40</v>
      </c>
      <c r="C92" s="18" t="s">
        <v>315</v>
      </c>
      <c r="D92" s="6" t="s">
        <v>316</v>
      </c>
      <c r="E92" s="6" t="str">
        <f t="shared" si="3"/>
        <v>BILLING_ENERGY_GENSET_DETAIL.ACE_AMOUNT</v>
      </c>
      <c r="F92" s="6"/>
    </row>
    <row r="93" spans="2:6">
      <c r="B93" s="6" t="s">
        <v>40</v>
      </c>
      <c r="C93" s="18" t="s">
        <v>317</v>
      </c>
      <c r="D93" s="6" t="s">
        <v>318</v>
      </c>
      <c r="E93" s="6" t="str">
        <f t="shared" si="3"/>
        <v>BILLING_ENERGY_GENSET_DETAIL.ASOE_AMOUNT</v>
      </c>
      <c r="F93" s="6"/>
    </row>
    <row r="94" spans="2:6">
      <c r="B94" s="6" t="s">
        <v>40</v>
      </c>
      <c r="C94" s="18" t="s">
        <v>319</v>
      </c>
      <c r="D94" s="6" t="s">
        <v>320</v>
      </c>
      <c r="E94" s="6" t="str">
        <f t="shared" si="3"/>
        <v>BILLING_ENERGY_GENSET_DETAIL.TOTAL_AMOUNT</v>
      </c>
      <c r="F94" s="6"/>
    </row>
    <row r="95" spans="2:6">
      <c r="B95" s="6" t="s">
        <v>40</v>
      </c>
      <c r="C95" s="18" t="s">
        <v>124</v>
      </c>
      <c r="D95" s="6" t="s">
        <v>328</v>
      </c>
      <c r="E95" s="6" t="str">
        <f t="shared" si="3"/>
        <v>BILLING_ENERGY_GENSET_DETAIL.LASTCHANGED</v>
      </c>
      <c r="F95" s="6"/>
    </row>
  </sheetData>
  <autoFilter ref="B2:F76" xr:uid="{D4DDE3D4-FFAD-4160-ACC5-D0A543E7409B}"/>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8CB4C-168F-4D93-A9BD-A536588BEB75}">
  <dimension ref="B2:F303"/>
  <sheetViews>
    <sheetView zoomScale="85" zoomScaleNormal="85" workbookViewId="0">
      <pane ySplit="2" topLeftCell="A3" activePane="bottomLeft" state="frozen"/>
      <selection pane="bottomLeft"/>
    </sheetView>
  </sheetViews>
  <sheetFormatPr defaultRowHeight="15"/>
  <cols>
    <col min="1" max="1" width="3.7109375" customWidth="1"/>
    <col min="2" max="2" width="32.85546875" bestFit="1" customWidth="1"/>
    <col min="3" max="3" width="35" bestFit="1" customWidth="1"/>
    <col min="4" max="4" width="16.5703125" bestFit="1" customWidth="1"/>
    <col min="5" max="5" width="129.85546875" customWidth="1"/>
    <col min="6" max="6" width="84.85546875" customWidth="1"/>
  </cols>
  <sheetData>
    <row r="2" spans="2:6" s="3" customFormat="1">
      <c r="B2" s="16" t="s">
        <v>342</v>
      </c>
      <c r="C2" s="17" t="s">
        <v>343</v>
      </c>
      <c r="D2" s="16" t="s">
        <v>344</v>
      </c>
      <c r="E2" s="16" t="s">
        <v>345</v>
      </c>
      <c r="F2" s="16" t="s">
        <v>346</v>
      </c>
    </row>
    <row r="3" spans="2:6" s="3" customFormat="1">
      <c r="B3" s="6" t="s">
        <v>17</v>
      </c>
      <c r="C3" s="18" t="s">
        <v>59</v>
      </c>
      <c r="D3" s="6" t="s">
        <v>347</v>
      </c>
      <c r="E3" s="6" t="s">
        <v>348</v>
      </c>
      <c r="F3" s="6"/>
    </row>
    <row r="4" spans="2:6" s="3" customFormat="1">
      <c r="B4" s="6" t="s">
        <v>17</v>
      </c>
      <c r="C4" s="18" t="s">
        <v>349</v>
      </c>
      <c r="D4" s="6" t="s">
        <v>347</v>
      </c>
      <c r="E4" s="6" t="s">
        <v>350</v>
      </c>
      <c r="F4" s="6"/>
    </row>
    <row r="5" spans="2:6" s="3" customFormat="1">
      <c r="B5" s="6" t="s">
        <v>17</v>
      </c>
      <c r="C5" s="18" t="s">
        <v>65</v>
      </c>
      <c r="D5" s="6" t="s">
        <v>347</v>
      </c>
      <c r="E5" s="6" t="s">
        <v>351</v>
      </c>
      <c r="F5" s="6"/>
    </row>
    <row r="6" spans="2:6" s="3" customFormat="1">
      <c r="B6" s="6" t="s">
        <v>17</v>
      </c>
      <c r="C6" s="18" t="s">
        <v>74</v>
      </c>
      <c r="D6" s="6" t="s">
        <v>347</v>
      </c>
      <c r="E6" s="6" t="s">
        <v>75</v>
      </c>
      <c r="F6" s="6"/>
    </row>
    <row r="7" spans="2:6" s="3" customFormat="1">
      <c r="B7" s="6" t="s">
        <v>17</v>
      </c>
      <c r="C7" s="36" t="s">
        <v>114</v>
      </c>
      <c r="D7" s="37" t="s">
        <v>352</v>
      </c>
      <c r="E7" s="37" t="s">
        <v>353</v>
      </c>
      <c r="F7" s="37" t="s">
        <v>354</v>
      </c>
    </row>
    <row r="8" spans="2:6" s="3" customFormat="1">
      <c r="B8" s="6" t="s">
        <v>17</v>
      </c>
      <c r="C8" s="36" t="s">
        <v>355</v>
      </c>
      <c r="D8" s="37" t="s">
        <v>352</v>
      </c>
      <c r="E8" s="37" t="s">
        <v>356</v>
      </c>
      <c r="F8" s="37" t="s">
        <v>354</v>
      </c>
    </row>
    <row r="9" spans="2:6" s="3" customFormat="1">
      <c r="B9" s="6" t="s">
        <v>17</v>
      </c>
      <c r="C9" s="18" t="s">
        <v>98</v>
      </c>
      <c r="D9" s="6" t="s">
        <v>347</v>
      </c>
      <c r="E9" s="6" t="s">
        <v>357</v>
      </c>
      <c r="F9" s="6"/>
    </row>
    <row r="10" spans="2:6" s="3" customFormat="1">
      <c r="B10" s="6" t="s">
        <v>17</v>
      </c>
      <c r="C10" s="18" t="s">
        <v>358</v>
      </c>
      <c r="D10" s="6" t="s">
        <v>347</v>
      </c>
      <c r="E10" s="6" t="s">
        <v>359</v>
      </c>
      <c r="F10" s="6"/>
    </row>
    <row r="11" spans="2:6" s="3" customFormat="1">
      <c r="B11" s="6" t="s">
        <v>17</v>
      </c>
      <c r="C11" s="18" t="s">
        <v>360</v>
      </c>
      <c r="D11" s="6" t="s">
        <v>347</v>
      </c>
      <c r="E11" s="6" t="s">
        <v>361</v>
      </c>
      <c r="F11" s="6"/>
    </row>
    <row r="12" spans="2:6" s="3" customFormat="1">
      <c r="B12" s="6" t="s">
        <v>17</v>
      </c>
      <c r="C12" s="18" t="s">
        <v>124</v>
      </c>
      <c r="D12" s="6" t="s">
        <v>347</v>
      </c>
      <c r="E12" s="6" t="s">
        <v>125</v>
      </c>
      <c r="F12" s="6"/>
    </row>
    <row r="13" spans="2:6" s="3" customFormat="1">
      <c r="B13" s="6" t="s">
        <v>17</v>
      </c>
      <c r="C13" s="34" t="s">
        <v>315</v>
      </c>
      <c r="D13" s="35" t="s">
        <v>362</v>
      </c>
      <c r="E13" s="35" t="s">
        <v>363</v>
      </c>
      <c r="F13" s="6"/>
    </row>
    <row r="14" spans="2:6" s="3" customFormat="1">
      <c r="B14" s="6" t="s">
        <v>17</v>
      </c>
      <c r="C14" s="34" t="s">
        <v>317</v>
      </c>
      <c r="D14" s="35" t="s">
        <v>362</v>
      </c>
      <c r="E14" s="35" t="s">
        <v>364</v>
      </c>
      <c r="F14" s="6"/>
    </row>
    <row r="15" spans="2:6" s="3" customFormat="1">
      <c r="B15" s="38" t="s">
        <v>21</v>
      </c>
      <c r="C15" s="18" t="s">
        <v>59</v>
      </c>
      <c r="D15" s="6" t="s">
        <v>347</v>
      </c>
      <c r="E15" s="6" t="s">
        <v>365</v>
      </c>
      <c r="F15" s="6"/>
    </row>
    <row r="16" spans="2:6" s="3" customFormat="1">
      <c r="B16" s="38" t="s">
        <v>21</v>
      </c>
      <c r="C16" s="18" t="s">
        <v>62</v>
      </c>
      <c r="D16" s="6" t="s">
        <v>347</v>
      </c>
      <c r="E16" s="6" t="s">
        <v>63</v>
      </c>
      <c r="F16" s="6"/>
    </row>
    <row r="17" spans="2:6" s="3" customFormat="1">
      <c r="B17" s="38" t="s">
        <v>21</v>
      </c>
      <c r="C17" s="18" t="s">
        <v>366</v>
      </c>
      <c r="D17" s="6" t="s">
        <v>347</v>
      </c>
      <c r="E17" s="6" t="s">
        <v>367</v>
      </c>
      <c r="F17" s="6"/>
    </row>
    <row r="18" spans="2:6" s="3" customFormat="1">
      <c r="B18" s="38" t="s">
        <v>21</v>
      </c>
      <c r="C18" s="18" t="s">
        <v>74</v>
      </c>
      <c r="D18" s="6" t="s">
        <v>347</v>
      </c>
      <c r="E18" s="6" t="s">
        <v>368</v>
      </c>
      <c r="F18" s="6"/>
    </row>
    <row r="19" spans="2:6" s="3" customFormat="1">
      <c r="B19" s="38" t="s">
        <v>21</v>
      </c>
      <c r="C19" s="18" t="s">
        <v>65</v>
      </c>
      <c r="D19" s="6" t="s">
        <v>347</v>
      </c>
      <c r="E19" s="6" t="s">
        <v>66</v>
      </c>
      <c r="F19" s="6"/>
    </row>
    <row r="20" spans="2:6" s="3" customFormat="1">
      <c r="B20" s="38" t="s">
        <v>21</v>
      </c>
      <c r="C20" s="36" t="s">
        <v>369</v>
      </c>
      <c r="D20" s="37" t="s">
        <v>352</v>
      </c>
      <c r="E20" s="37" t="s">
        <v>370</v>
      </c>
      <c r="F20" s="37" t="s">
        <v>354</v>
      </c>
    </row>
    <row r="21" spans="2:6" s="3" customFormat="1">
      <c r="B21" s="38" t="s">
        <v>21</v>
      </c>
      <c r="C21" s="36" t="s">
        <v>371</v>
      </c>
      <c r="D21" s="37" t="s">
        <v>352</v>
      </c>
      <c r="E21" s="37" t="s">
        <v>372</v>
      </c>
      <c r="F21" s="37" t="s">
        <v>354</v>
      </c>
    </row>
    <row r="22" spans="2:6" s="3" customFormat="1">
      <c r="B22" s="38" t="s">
        <v>21</v>
      </c>
      <c r="C22" s="18" t="s">
        <v>373</v>
      </c>
      <c r="D22" s="6" t="s">
        <v>347</v>
      </c>
      <c r="E22" s="6" t="s">
        <v>374</v>
      </c>
      <c r="F22" s="6"/>
    </row>
    <row r="23" spans="2:6" s="3" customFormat="1">
      <c r="B23" s="38" t="s">
        <v>21</v>
      </c>
      <c r="C23" s="18" t="s">
        <v>124</v>
      </c>
      <c r="D23" s="6" t="s">
        <v>347</v>
      </c>
      <c r="E23" s="6" t="s">
        <v>375</v>
      </c>
      <c r="F23" s="6"/>
    </row>
    <row r="24" spans="2:6" s="3" customFormat="1">
      <c r="B24" s="38" t="s">
        <v>21</v>
      </c>
      <c r="C24" s="34" t="s">
        <v>376</v>
      </c>
      <c r="D24" s="35" t="s">
        <v>362</v>
      </c>
      <c r="E24" s="35" t="s">
        <v>377</v>
      </c>
      <c r="F24" s="6"/>
    </row>
    <row r="25" spans="2:6" s="3" customFormat="1">
      <c r="B25" s="38" t="s">
        <v>21</v>
      </c>
      <c r="C25" s="34" t="s">
        <v>378</v>
      </c>
      <c r="D25" s="35" t="s">
        <v>362</v>
      </c>
      <c r="E25" s="35" t="s">
        <v>379</v>
      </c>
      <c r="F25" s="6"/>
    </row>
    <row r="26" spans="2:6" s="3" customFormat="1">
      <c r="B26" s="38" t="s">
        <v>21</v>
      </c>
      <c r="C26" s="34" t="s">
        <v>380</v>
      </c>
      <c r="D26" s="35" t="s">
        <v>362</v>
      </c>
      <c r="E26" s="35" t="s">
        <v>381</v>
      </c>
      <c r="F26" s="6"/>
    </row>
    <row r="27" spans="2:6" s="3" customFormat="1">
      <c r="B27" s="38" t="s">
        <v>21</v>
      </c>
      <c r="C27" s="34" t="s">
        <v>382</v>
      </c>
      <c r="D27" s="35" t="s">
        <v>362</v>
      </c>
      <c r="E27" s="35" t="s">
        <v>383</v>
      </c>
      <c r="F27" s="6"/>
    </row>
    <row r="28" spans="2:6" s="3" customFormat="1">
      <c r="B28" s="38" t="s">
        <v>21</v>
      </c>
      <c r="C28" s="34" t="s">
        <v>384</v>
      </c>
      <c r="D28" s="35" t="s">
        <v>362</v>
      </c>
      <c r="E28" s="35" t="s">
        <v>385</v>
      </c>
      <c r="F28" s="6"/>
    </row>
    <row r="29" spans="2:6" s="3" customFormat="1">
      <c r="B29" s="6" t="s">
        <v>24</v>
      </c>
      <c r="C29" s="18" t="s">
        <v>59</v>
      </c>
      <c r="D29" s="6" t="s">
        <v>347</v>
      </c>
      <c r="E29" s="6" t="s">
        <v>348</v>
      </c>
      <c r="F29" s="6"/>
    </row>
    <row r="30" spans="2:6" s="3" customFormat="1">
      <c r="B30" s="6" t="s">
        <v>24</v>
      </c>
      <c r="C30" s="18" t="s">
        <v>62</v>
      </c>
      <c r="D30" s="6" t="s">
        <v>347</v>
      </c>
      <c r="E30" s="6" t="s">
        <v>386</v>
      </c>
      <c r="F30" s="6"/>
    </row>
    <row r="31" spans="2:6" s="3" customFormat="1">
      <c r="B31" s="6" t="s">
        <v>24</v>
      </c>
      <c r="C31" s="18" t="s">
        <v>68</v>
      </c>
      <c r="D31" s="6" t="s">
        <v>347</v>
      </c>
      <c r="E31" s="6" t="s">
        <v>387</v>
      </c>
      <c r="F31" s="6"/>
    </row>
    <row r="32" spans="2:6" s="3" customFormat="1">
      <c r="B32" s="6" t="s">
        <v>24</v>
      </c>
      <c r="C32" s="18" t="s">
        <v>74</v>
      </c>
      <c r="D32" s="6" t="s">
        <v>347</v>
      </c>
      <c r="E32" s="6" t="s">
        <v>75</v>
      </c>
      <c r="F32" s="6"/>
    </row>
    <row r="33" spans="2:6" s="3" customFormat="1">
      <c r="B33" s="6" t="s">
        <v>24</v>
      </c>
      <c r="C33" s="18" t="s">
        <v>65</v>
      </c>
      <c r="D33" s="6" t="s">
        <v>347</v>
      </c>
      <c r="E33" s="6" t="s">
        <v>66</v>
      </c>
      <c r="F33" s="6"/>
    </row>
    <row r="34" spans="2:6" s="3" customFormat="1">
      <c r="B34" s="6" t="s">
        <v>24</v>
      </c>
      <c r="C34" s="36" t="s">
        <v>388</v>
      </c>
      <c r="D34" s="37" t="s">
        <v>352</v>
      </c>
      <c r="E34" s="37" t="s">
        <v>389</v>
      </c>
      <c r="F34" s="37" t="s">
        <v>354</v>
      </c>
    </row>
    <row r="35" spans="2:6" s="3" customFormat="1">
      <c r="B35" s="6" t="s">
        <v>24</v>
      </c>
      <c r="C35" s="36" t="s">
        <v>390</v>
      </c>
      <c r="D35" s="37" t="s">
        <v>352</v>
      </c>
      <c r="E35" s="37" t="s">
        <v>391</v>
      </c>
      <c r="F35" s="37" t="s">
        <v>354</v>
      </c>
    </row>
    <row r="36" spans="2:6" s="3" customFormat="1">
      <c r="B36" s="6" t="s">
        <v>24</v>
      </c>
      <c r="C36" s="36" t="s">
        <v>392</v>
      </c>
      <c r="D36" s="37" t="s">
        <v>352</v>
      </c>
      <c r="E36" s="37" t="s">
        <v>393</v>
      </c>
      <c r="F36" s="37" t="s">
        <v>354</v>
      </c>
    </row>
    <row r="37" spans="2:6" s="3" customFormat="1">
      <c r="B37" s="6" t="s">
        <v>24</v>
      </c>
      <c r="C37" s="36" t="s">
        <v>394</v>
      </c>
      <c r="D37" s="37" t="s">
        <v>352</v>
      </c>
      <c r="E37" s="37" t="s">
        <v>395</v>
      </c>
      <c r="F37" s="37" t="s">
        <v>354</v>
      </c>
    </row>
    <row r="38" spans="2:6" s="3" customFormat="1">
      <c r="B38" s="6" t="s">
        <v>24</v>
      </c>
      <c r="C38" s="36" t="s">
        <v>396</v>
      </c>
      <c r="D38" s="37" t="s">
        <v>352</v>
      </c>
      <c r="E38" s="37" t="s">
        <v>397</v>
      </c>
      <c r="F38" s="37" t="s">
        <v>354</v>
      </c>
    </row>
    <row r="39" spans="2:6" s="3" customFormat="1">
      <c r="B39" s="6" t="s">
        <v>24</v>
      </c>
      <c r="C39" s="36" t="s">
        <v>398</v>
      </c>
      <c r="D39" s="37" t="s">
        <v>352</v>
      </c>
      <c r="E39" s="37" t="s">
        <v>399</v>
      </c>
      <c r="F39" s="37" t="s">
        <v>354</v>
      </c>
    </row>
    <row r="40" spans="2:6" s="3" customFormat="1">
      <c r="B40" s="6" t="s">
        <v>24</v>
      </c>
      <c r="C40" s="36" t="s">
        <v>400</v>
      </c>
      <c r="D40" s="37" t="s">
        <v>352</v>
      </c>
      <c r="E40" s="37" t="s">
        <v>401</v>
      </c>
      <c r="F40" s="37" t="s">
        <v>402</v>
      </c>
    </row>
    <row r="41" spans="2:6" s="3" customFormat="1">
      <c r="B41" s="6" t="s">
        <v>24</v>
      </c>
      <c r="C41" s="36" t="s">
        <v>403</v>
      </c>
      <c r="D41" s="37" t="s">
        <v>352</v>
      </c>
      <c r="E41" s="37" t="s">
        <v>404</v>
      </c>
      <c r="F41" s="37" t="s">
        <v>402</v>
      </c>
    </row>
    <row r="42" spans="2:6" s="3" customFormat="1">
      <c r="B42" s="6" t="s">
        <v>24</v>
      </c>
      <c r="C42" s="18" t="s">
        <v>124</v>
      </c>
      <c r="D42" s="6" t="s">
        <v>347</v>
      </c>
      <c r="E42" s="6" t="s">
        <v>125</v>
      </c>
      <c r="F42" s="6"/>
    </row>
    <row r="43" spans="2:6" s="3" customFormat="1">
      <c r="B43" s="6" t="s">
        <v>24</v>
      </c>
      <c r="C43" s="36" t="s">
        <v>405</v>
      </c>
      <c r="D43" s="37" t="s">
        <v>352</v>
      </c>
      <c r="E43" s="37" t="s">
        <v>406</v>
      </c>
      <c r="F43" s="37" t="s">
        <v>354</v>
      </c>
    </row>
    <row r="44" spans="2:6" s="3" customFormat="1">
      <c r="B44" s="6" t="s">
        <v>24</v>
      </c>
      <c r="C44" s="36" t="s">
        <v>407</v>
      </c>
      <c r="D44" s="37" t="s">
        <v>352</v>
      </c>
      <c r="E44" s="37" t="s">
        <v>408</v>
      </c>
      <c r="F44" s="37" t="s">
        <v>354</v>
      </c>
    </row>
    <row r="45" spans="2:6" s="3" customFormat="1">
      <c r="B45" s="6" t="s">
        <v>24</v>
      </c>
      <c r="C45" s="36" t="s">
        <v>409</v>
      </c>
      <c r="D45" s="37" t="s">
        <v>352</v>
      </c>
      <c r="E45" s="37" t="s">
        <v>410</v>
      </c>
      <c r="F45" s="37" t="s">
        <v>354</v>
      </c>
    </row>
    <row r="46" spans="2:6" s="3" customFormat="1">
      <c r="B46" s="6" t="s">
        <v>24</v>
      </c>
      <c r="C46" s="36" t="s">
        <v>411</v>
      </c>
      <c r="D46" s="37" t="s">
        <v>352</v>
      </c>
      <c r="E46" s="37" t="s">
        <v>412</v>
      </c>
      <c r="F46" s="37" t="s">
        <v>354</v>
      </c>
    </row>
    <row r="47" spans="2:6" s="3" customFormat="1">
      <c r="B47" s="6" t="s">
        <v>24</v>
      </c>
      <c r="C47" s="36" t="s">
        <v>413</v>
      </c>
      <c r="D47" s="37" t="s">
        <v>352</v>
      </c>
      <c r="E47" s="37" t="s">
        <v>414</v>
      </c>
      <c r="F47" s="37" t="s">
        <v>354</v>
      </c>
    </row>
    <row r="48" spans="2:6" s="3" customFormat="1">
      <c r="B48" s="6" t="s">
        <v>24</v>
      </c>
      <c r="C48" s="36" t="s">
        <v>415</v>
      </c>
      <c r="D48" s="37" t="s">
        <v>352</v>
      </c>
      <c r="E48" s="37" t="s">
        <v>416</v>
      </c>
      <c r="F48" s="37" t="s">
        <v>354</v>
      </c>
    </row>
    <row r="49" spans="2:6" s="3" customFormat="1">
      <c r="B49" s="6" t="s">
        <v>24</v>
      </c>
      <c r="C49" s="36" t="s">
        <v>417</v>
      </c>
      <c r="D49" s="37" t="s">
        <v>352</v>
      </c>
      <c r="E49" s="37" t="s">
        <v>418</v>
      </c>
      <c r="F49" s="37" t="s">
        <v>354</v>
      </c>
    </row>
    <row r="50" spans="2:6" s="3" customFormat="1">
      <c r="B50" s="6" t="s">
        <v>24</v>
      </c>
      <c r="C50" s="36" t="s">
        <v>419</v>
      </c>
      <c r="D50" s="37" t="s">
        <v>352</v>
      </c>
      <c r="E50" s="37" t="s">
        <v>420</v>
      </c>
      <c r="F50" s="37" t="s">
        <v>354</v>
      </c>
    </row>
    <row r="51" spans="2:6" s="3" customFormat="1">
      <c r="B51" s="6" t="s">
        <v>24</v>
      </c>
      <c r="C51" s="36" t="s">
        <v>421</v>
      </c>
      <c r="D51" s="37" t="s">
        <v>352</v>
      </c>
      <c r="E51" s="37" t="s">
        <v>422</v>
      </c>
      <c r="F51" s="37" t="s">
        <v>354</v>
      </c>
    </row>
    <row r="52" spans="2:6" s="3" customFormat="1">
      <c r="B52" s="6" t="s">
        <v>24</v>
      </c>
      <c r="C52" s="36" t="s">
        <v>423</v>
      </c>
      <c r="D52" s="37" t="s">
        <v>352</v>
      </c>
      <c r="E52" s="37" t="s">
        <v>424</v>
      </c>
      <c r="F52" s="37" t="s">
        <v>354</v>
      </c>
    </row>
    <row r="53" spans="2:6" s="3" customFormat="1">
      <c r="B53" s="6" t="s">
        <v>24</v>
      </c>
      <c r="C53" s="36" t="s">
        <v>425</v>
      </c>
      <c r="D53" s="37" t="s">
        <v>352</v>
      </c>
      <c r="E53" s="37" t="s">
        <v>426</v>
      </c>
      <c r="F53" s="37" t="s">
        <v>354</v>
      </c>
    </row>
    <row r="54" spans="2:6" s="3" customFormat="1">
      <c r="B54" s="6" t="s">
        <v>24</v>
      </c>
      <c r="C54" s="36" t="s">
        <v>427</v>
      </c>
      <c r="D54" s="37" t="s">
        <v>352</v>
      </c>
      <c r="E54" s="37" t="s">
        <v>428</v>
      </c>
      <c r="F54" s="37" t="s">
        <v>354</v>
      </c>
    </row>
    <row r="55" spans="2:6" s="3" customFormat="1">
      <c r="B55" s="6" t="s">
        <v>24</v>
      </c>
      <c r="C55" s="34" t="s">
        <v>429</v>
      </c>
      <c r="D55" s="35" t="s">
        <v>362</v>
      </c>
      <c r="E55" s="35" t="s">
        <v>430</v>
      </c>
      <c r="F55" s="44"/>
    </row>
    <row r="56" spans="2:6" s="3" customFormat="1">
      <c r="B56" s="6" t="s">
        <v>24</v>
      </c>
      <c r="C56" s="34" t="s">
        <v>431</v>
      </c>
      <c r="D56" s="35" t="s">
        <v>362</v>
      </c>
      <c r="E56" s="35" t="s">
        <v>432</v>
      </c>
      <c r="F56" s="44"/>
    </row>
    <row r="57" spans="2:6" s="3" customFormat="1">
      <c r="B57" s="6" t="s">
        <v>24</v>
      </c>
      <c r="C57" s="34" t="s">
        <v>433</v>
      </c>
      <c r="D57" s="35" t="s">
        <v>362</v>
      </c>
      <c r="E57" s="35" t="s">
        <v>434</v>
      </c>
      <c r="F57" s="6"/>
    </row>
    <row r="58" spans="2:6" s="3" customFormat="1">
      <c r="B58" s="6" t="s">
        <v>24</v>
      </c>
      <c r="C58" s="34" t="s">
        <v>435</v>
      </c>
      <c r="D58" s="35" t="s">
        <v>362</v>
      </c>
      <c r="E58" s="35" t="s">
        <v>436</v>
      </c>
      <c r="F58" s="6"/>
    </row>
    <row r="59" spans="2:6" s="3" customFormat="1">
      <c r="B59" s="6" t="s">
        <v>24</v>
      </c>
      <c r="C59" s="34" t="s">
        <v>437</v>
      </c>
      <c r="D59" s="35" t="s">
        <v>362</v>
      </c>
      <c r="E59" s="35" t="s">
        <v>438</v>
      </c>
      <c r="F59" s="6"/>
    </row>
    <row r="60" spans="2:6" s="3" customFormat="1">
      <c r="B60" s="6" t="s">
        <v>24</v>
      </c>
      <c r="C60" s="34" t="s">
        <v>439</v>
      </c>
      <c r="D60" s="35" t="s">
        <v>362</v>
      </c>
      <c r="E60" s="35" t="s">
        <v>440</v>
      </c>
      <c r="F60" s="6"/>
    </row>
    <row r="61" spans="2:6" s="3" customFormat="1">
      <c r="B61" s="6" t="s">
        <v>24</v>
      </c>
      <c r="C61" s="34" t="s">
        <v>441</v>
      </c>
      <c r="D61" s="35" t="s">
        <v>362</v>
      </c>
      <c r="E61" s="35" t="s">
        <v>442</v>
      </c>
      <c r="F61" s="6"/>
    </row>
    <row r="62" spans="2:6" s="3" customFormat="1">
      <c r="B62" s="6" t="s">
        <v>24</v>
      </c>
      <c r="C62" s="34" t="s">
        <v>443</v>
      </c>
      <c r="D62" s="35" t="s">
        <v>362</v>
      </c>
      <c r="E62" s="35" t="s">
        <v>444</v>
      </c>
      <c r="F62" s="6"/>
    </row>
    <row r="63" spans="2:6" s="3" customFormat="1">
      <c r="B63" s="6" t="s">
        <v>24</v>
      </c>
      <c r="C63" s="34" t="s">
        <v>445</v>
      </c>
      <c r="D63" s="35" t="s">
        <v>362</v>
      </c>
      <c r="E63" s="35" t="s">
        <v>446</v>
      </c>
      <c r="F63" s="6"/>
    </row>
    <row r="64" spans="2:6" s="3" customFormat="1">
      <c r="B64" s="6" t="s">
        <v>24</v>
      </c>
      <c r="C64" s="34" t="s">
        <v>447</v>
      </c>
      <c r="D64" s="35" t="s">
        <v>362</v>
      </c>
      <c r="E64" s="35" t="s">
        <v>448</v>
      </c>
      <c r="F64" s="6"/>
    </row>
    <row r="65" spans="2:6" s="3" customFormat="1">
      <c r="B65" s="6" t="s">
        <v>24</v>
      </c>
      <c r="C65" s="34" t="s">
        <v>449</v>
      </c>
      <c r="D65" s="35" t="s">
        <v>362</v>
      </c>
      <c r="E65" s="35" t="s">
        <v>450</v>
      </c>
      <c r="F65" s="6"/>
    </row>
    <row r="66" spans="2:6" s="3" customFormat="1">
      <c r="B66" s="6" t="s">
        <v>24</v>
      </c>
      <c r="C66" s="34" t="s">
        <v>451</v>
      </c>
      <c r="D66" s="35" t="s">
        <v>362</v>
      </c>
      <c r="E66" s="35" t="s">
        <v>452</v>
      </c>
      <c r="F66" s="6"/>
    </row>
    <row r="67" spans="2:6" s="3" customFormat="1">
      <c r="B67" s="6" t="s">
        <v>24</v>
      </c>
      <c r="C67" s="34" t="s">
        <v>453</v>
      </c>
      <c r="D67" s="35" t="s">
        <v>362</v>
      </c>
      <c r="E67" s="35" t="s">
        <v>454</v>
      </c>
      <c r="F67" s="6"/>
    </row>
    <row r="68" spans="2:6" s="3" customFormat="1">
      <c r="B68" s="6" t="s">
        <v>24</v>
      </c>
      <c r="C68" s="34" t="s">
        <v>455</v>
      </c>
      <c r="D68" s="35" t="s">
        <v>362</v>
      </c>
      <c r="E68" s="35" t="s">
        <v>456</v>
      </c>
      <c r="F68" s="6"/>
    </row>
    <row r="69" spans="2:6" s="3" customFormat="1">
      <c r="B69" s="6" t="s">
        <v>24</v>
      </c>
      <c r="C69" s="34" t="s">
        <v>457</v>
      </c>
      <c r="D69" s="35" t="s">
        <v>362</v>
      </c>
      <c r="E69" s="35" t="s">
        <v>458</v>
      </c>
      <c r="F69" s="6"/>
    </row>
    <row r="70" spans="2:6" s="3" customFormat="1">
      <c r="B70" s="6" t="s">
        <v>24</v>
      </c>
      <c r="C70" s="34" t="s">
        <v>459</v>
      </c>
      <c r="D70" s="35" t="s">
        <v>362</v>
      </c>
      <c r="E70" s="35" t="s">
        <v>460</v>
      </c>
      <c r="F70" s="6"/>
    </row>
    <row r="71" spans="2:6" s="3" customFormat="1">
      <c r="B71" s="6" t="s">
        <v>24</v>
      </c>
      <c r="C71" s="34" t="s">
        <v>461</v>
      </c>
      <c r="D71" s="35" t="s">
        <v>362</v>
      </c>
      <c r="E71" s="35" t="s">
        <v>462</v>
      </c>
      <c r="F71" s="6"/>
    </row>
    <row r="72" spans="2:6" s="3" customFormat="1">
      <c r="B72" s="6" t="s">
        <v>24</v>
      </c>
      <c r="C72" s="34" t="s">
        <v>463</v>
      </c>
      <c r="D72" s="35" t="s">
        <v>362</v>
      </c>
      <c r="E72" s="35" t="s">
        <v>464</v>
      </c>
      <c r="F72" s="6"/>
    </row>
    <row r="73" spans="2:6" s="3" customFormat="1">
      <c r="B73" s="38" t="s">
        <v>29</v>
      </c>
      <c r="C73" s="18" t="s">
        <v>59</v>
      </c>
      <c r="D73" s="6" t="s">
        <v>347</v>
      </c>
      <c r="E73" s="6" t="s">
        <v>197</v>
      </c>
      <c r="F73" s="6"/>
    </row>
    <row r="74" spans="2:6" s="3" customFormat="1">
      <c r="B74" s="38" t="s">
        <v>29</v>
      </c>
      <c r="C74" s="18" t="s">
        <v>349</v>
      </c>
      <c r="D74" s="6" t="s">
        <v>347</v>
      </c>
      <c r="E74" s="6" t="s">
        <v>63</v>
      </c>
      <c r="F74" s="6"/>
    </row>
    <row r="75" spans="2:6" s="3" customFormat="1">
      <c r="B75" s="38" t="s">
        <v>29</v>
      </c>
      <c r="C75" s="18" t="s">
        <v>68</v>
      </c>
      <c r="D75" s="6" t="s">
        <v>347</v>
      </c>
      <c r="E75" s="6" t="s">
        <v>69</v>
      </c>
      <c r="F75" s="6"/>
    </row>
    <row r="76" spans="2:6" s="3" customFormat="1">
      <c r="B76" s="38" t="s">
        <v>29</v>
      </c>
      <c r="C76" s="18" t="s">
        <v>65</v>
      </c>
      <c r="D76" s="6" t="s">
        <v>347</v>
      </c>
      <c r="E76" s="6" t="s">
        <v>66</v>
      </c>
      <c r="F76" s="6"/>
    </row>
    <row r="77" spans="2:6" s="3" customFormat="1">
      <c r="B77" s="38" t="s">
        <v>29</v>
      </c>
      <c r="C77" s="18" t="s">
        <v>465</v>
      </c>
      <c r="D77" s="6" t="s">
        <v>347</v>
      </c>
      <c r="E77" s="6" t="s">
        <v>466</v>
      </c>
      <c r="F77" s="6"/>
    </row>
    <row r="78" spans="2:6" s="3" customFormat="1">
      <c r="B78" s="38" t="s">
        <v>29</v>
      </c>
      <c r="C78" s="18" t="s">
        <v>467</v>
      </c>
      <c r="D78" s="6" t="s">
        <v>347</v>
      </c>
      <c r="E78" s="6" t="s">
        <v>468</v>
      </c>
      <c r="F78" s="6"/>
    </row>
    <row r="79" spans="2:6" s="3" customFormat="1">
      <c r="B79" s="38" t="s">
        <v>29</v>
      </c>
      <c r="C79" s="18" t="s">
        <v>469</v>
      </c>
      <c r="D79" s="6" t="s">
        <v>347</v>
      </c>
      <c r="E79" s="6" t="s">
        <v>470</v>
      </c>
      <c r="F79" s="6"/>
    </row>
    <row r="80" spans="2:6" s="3" customFormat="1">
      <c r="B80" s="38" t="s">
        <v>29</v>
      </c>
      <c r="C80" s="18" t="s">
        <v>124</v>
      </c>
      <c r="D80" s="6" t="s">
        <v>347</v>
      </c>
      <c r="E80" s="6" t="s">
        <v>125</v>
      </c>
      <c r="F80" s="6"/>
    </row>
    <row r="81" spans="2:6" s="3" customFormat="1">
      <c r="B81" s="38" t="s">
        <v>29</v>
      </c>
      <c r="C81" s="18" t="s">
        <v>471</v>
      </c>
      <c r="D81" s="6" t="s">
        <v>347</v>
      </c>
      <c r="E81" s="6" t="s">
        <v>472</v>
      </c>
      <c r="F81" s="6"/>
    </row>
    <row r="82" spans="2:6" s="3" customFormat="1">
      <c r="B82" s="38" t="s">
        <v>29</v>
      </c>
      <c r="C82" s="18" t="s">
        <v>473</v>
      </c>
      <c r="D82" s="6" t="s">
        <v>347</v>
      </c>
      <c r="E82" s="6" t="s">
        <v>474</v>
      </c>
      <c r="F82" s="6"/>
    </row>
    <row r="83" spans="2:6" s="3" customFormat="1">
      <c r="B83" s="38" t="s">
        <v>29</v>
      </c>
      <c r="C83" s="18" t="s">
        <v>475</v>
      </c>
      <c r="D83" s="6" t="s">
        <v>347</v>
      </c>
      <c r="E83" s="6" t="s">
        <v>476</v>
      </c>
      <c r="F83" s="6"/>
    </row>
    <row r="84" spans="2:6" s="3" customFormat="1">
      <c r="B84" s="38" t="s">
        <v>29</v>
      </c>
      <c r="C84" s="34" t="s">
        <v>297</v>
      </c>
      <c r="D84" s="35" t="s">
        <v>362</v>
      </c>
      <c r="E84" s="35" t="s">
        <v>477</v>
      </c>
      <c r="F84" s="6"/>
    </row>
    <row r="85" spans="2:6" s="3" customFormat="1">
      <c r="B85" s="38" t="s">
        <v>29</v>
      </c>
      <c r="C85" s="34" t="s">
        <v>478</v>
      </c>
      <c r="D85" s="35" t="s">
        <v>362</v>
      </c>
      <c r="E85" s="35" t="s">
        <v>479</v>
      </c>
      <c r="F85" s="6"/>
    </row>
    <row r="86" spans="2:6" s="3" customFormat="1">
      <c r="B86" s="6" t="s">
        <v>32</v>
      </c>
      <c r="C86" s="18" t="s">
        <v>59</v>
      </c>
      <c r="D86" s="6" t="s">
        <v>347</v>
      </c>
      <c r="E86" s="6" t="s">
        <v>348</v>
      </c>
      <c r="F86" s="6"/>
    </row>
    <row r="87" spans="2:6" s="3" customFormat="1">
      <c r="B87" s="6" t="s">
        <v>32</v>
      </c>
      <c r="C87" s="18" t="s">
        <v>62</v>
      </c>
      <c r="D87" s="6" t="s">
        <v>347</v>
      </c>
      <c r="E87" s="6" t="s">
        <v>350</v>
      </c>
      <c r="F87" s="6"/>
    </row>
    <row r="88" spans="2:6" s="3" customFormat="1">
      <c r="B88" s="6" t="s">
        <v>32</v>
      </c>
      <c r="C88" s="18" t="s">
        <v>65</v>
      </c>
      <c r="D88" s="6" t="s">
        <v>347</v>
      </c>
      <c r="E88" s="6" t="s">
        <v>66</v>
      </c>
      <c r="F88" s="6"/>
    </row>
    <row r="89" spans="2:6" s="3" customFormat="1">
      <c r="B89" s="6" t="s">
        <v>32</v>
      </c>
      <c r="C89" s="18" t="s">
        <v>68</v>
      </c>
      <c r="D89" s="6" t="s">
        <v>347</v>
      </c>
      <c r="E89" s="6" t="s">
        <v>480</v>
      </c>
      <c r="F89" s="6"/>
    </row>
    <row r="90" spans="2:6" s="3" customFormat="1">
      <c r="B90" s="6" t="s">
        <v>32</v>
      </c>
      <c r="C90" s="18" t="s">
        <v>481</v>
      </c>
      <c r="D90" s="6" t="s">
        <v>347</v>
      </c>
      <c r="E90" s="6" t="s">
        <v>482</v>
      </c>
      <c r="F90" s="6"/>
    </row>
    <row r="91" spans="2:6" s="3" customFormat="1">
      <c r="B91" s="6" t="s">
        <v>32</v>
      </c>
      <c r="C91" s="18" t="s">
        <v>483</v>
      </c>
      <c r="D91" s="6" t="s">
        <v>347</v>
      </c>
      <c r="E91" s="6" t="s">
        <v>484</v>
      </c>
      <c r="F91" s="6"/>
    </row>
    <row r="92" spans="2:6" s="3" customFormat="1">
      <c r="B92" s="6" t="s">
        <v>32</v>
      </c>
      <c r="C92" s="18" t="s">
        <v>485</v>
      </c>
      <c r="D92" s="6" t="s">
        <v>347</v>
      </c>
      <c r="E92" s="6" t="s">
        <v>486</v>
      </c>
      <c r="F92" s="6"/>
    </row>
    <row r="93" spans="2:6" s="3" customFormat="1">
      <c r="B93" s="6" t="s">
        <v>32</v>
      </c>
      <c r="C93" s="18" t="s">
        <v>74</v>
      </c>
      <c r="D93" s="6" t="s">
        <v>347</v>
      </c>
      <c r="E93" s="6" t="s">
        <v>487</v>
      </c>
      <c r="F93" s="6"/>
    </row>
    <row r="94" spans="2:6" s="3" customFormat="1">
      <c r="B94" s="6" t="s">
        <v>32</v>
      </c>
      <c r="C94" s="18" t="s">
        <v>488</v>
      </c>
      <c r="D94" s="6" t="s">
        <v>347</v>
      </c>
      <c r="E94" s="6" t="s">
        <v>489</v>
      </c>
      <c r="F94" s="6"/>
    </row>
    <row r="95" spans="2:6" s="3" customFormat="1">
      <c r="B95" s="6" t="s">
        <v>32</v>
      </c>
      <c r="C95" s="18" t="s">
        <v>490</v>
      </c>
      <c r="D95" s="6" t="s">
        <v>347</v>
      </c>
      <c r="E95" s="6" t="s">
        <v>491</v>
      </c>
      <c r="F95" s="6"/>
    </row>
    <row r="96" spans="2:6" s="3" customFormat="1">
      <c r="B96" s="6" t="s">
        <v>32</v>
      </c>
      <c r="C96" s="36" t="s">
        <v>492</v>
      </c>
      <c r="D96" s="37" t="s">
        <v>352</v>
      </c>
      <c r="E96" s="37" t="s">
        <v>493</v>
      </c>
      <c r="F96" s="37" t="s">
        <v>354</v>
      </c>
    </row>
    <row r="97" spans="2:6" s="3" customFormat="1">
      <c r="B97" s="6" t="s">
        <v>32</v>
      </c>
      <c r="C97" s="36" t="s">
        <v>494</v>
      </c>
      <c r="D97" s="37" t="s">
        <v>352</v>
      </c>
      <c r="E97" s="37" t="s">
        <v>495</v>
      </c>
      <c r="F97" s="37" t="s">
        <v>354</v>
      </c>
    </row>
    <row r="98" spans="2:6" s="3" customFormat="1">
      <c r="B98" s="6" t="s">
        <v>32</v>
      </c>
      <c r="C98" s="36" t="s">
        <v>496</v>
      </c>
      <c r="D98" s="37" t="s">
        <v>352</v>
      </c>
      <c r="E98" s="37" t="s">
        <v>497</v>
      </c>
      <c r="F98" s="48" t="s">
        <v>498</v>
      </c>
    </row>
    <row r="99" spans="2:6" s="3" customFormat="1">
      <c r="B99" s="6" t="s">
        <v>32</v>
      </c>
      <c r="C99" s="18" t="s">
        <v>124</v>
      </c>
      <c r="D99" s="6" t="s">
        <v>347</v>
      </c>
      <c r="E99" s="6" t="s">
        <v>499</v>
      </c>
      <c r="F99" s="6"/>
    </row>
    <row r="100" spans="2:6" s="3" customFormat="1">
      <c r="B100" s="6" t="s">
        <v>32</v>
      </c>
      <c r="C100" s="36" t="s">
        <v>500</v>
      </c>
      <c r="D100" s="37" t="s">
        <v>352</v>
      </c>
      <c r="E100" s="37" t="s">
        <v>501</v>
      </c>
      <c r="F100" s="37" t="s">
        <v>354</v>
      </c>
    </row>
    <row r="101" spans="2:6" s="3" customFormat="1">
      <c r="B101" s="6" t="s">
        <v>32</v>
      </c>
      <c r="C101" s="36" t="s">
        <v>502</v>
      </c>
      <c r="D101" s="37" t="s">
        <v>352</v>
      </c>
      <c r="E101" s="37" t="s">
        <v>503</v>
      </c>
      <c r="F101" s="37" t="s">
        <v>354</v>
      </c>
    </row>
    <row r="102" spans="2:6" s="3" customFormat="1">
      <c r="B102" s="6" t="s">
        <v>32</v>
      </c>
      <c r="C102" s="36" t="s">
        <v>504</v>
      </c>
      <c r="D102" s="37" t="s">
        <v>352</v>
      </c>
      <c r="E102" s="37" t="s">
        <v>505</v>
      </c>
      <c r="F102" s="37" t="s">
        <v>354</v>
      </c>
    </row>
    <row r="103" spans="2:6" s="3" customFormat="1">
      <c r="B103" s="6" t="s">
        <v>32</v>
      </c>
      <c r="C103" s="36" t="s">
        <v>506</v>
      </c>
      <c r="D103" s="37" t="s">
        <v>352</v>
      </c>
      <c r="E103" s="37" t="s">
        <v>507</v>
      </c>
      <c r="F103" s="37" t="s">
        <v>354</v>
      </c>
    </row>
    <row r="104" spans="2:6" s="3" customFormat="1">
      <c r="B104" s="6" t="s">
        <v>32</v>
      </c>
      <c r="C104" s="34" t="s">
        <v>508</v>
      </c>
      <c r="D104" s="35" t="s">
        <v>362</v>
      </c>
      <c r="E104" s="35" t="s">
        <v>509</v>
      </c>
      <c r="F104" s="6"/>
    </row>
    <row r="105" spans="2:6" s="3" customFormat="1">
      <c r="B105" s="6" t="s">
        <v>32</v>
      </c>
      <c r="C105" s="34" t="s">
        <v>376</v>
      </c>
      <c r="D105" s="35" t="s">
        <v>362</v>
      </c>
      <c r="E105" s="35" t="s">
        <v>510</v>
      </c>
      <c r="F105" s="6"/>
    </row>
    <row r="106" spans="2:6" s="3" customFormat="1">
      <c r="B106" s="6" t="s">
        <v>32</v>
      </c>
      <c r="C106" s="34" t="s">
        <v>511</v>
      </c>
      <c r="D106" s="35" t="s">
        <v>362</v>
      </c>
      <c r="E106" s="35" t="s">
        <v>512</v>
      </c>
      <c r="F106" s="6"/>
    </row>
    <row r="107" spans="2:6" s="3" customFormat="1">
      <c r="B107" s="6" t="s">
        <v>32</v>
      </c>
      <c r="C107" s="34" t="s">
        <v>378</v>
      </c>
      <c r="D107" s="35" t="s">
        <v>362</v>
      </c>
      <c r="E107" s="35" t="s">
        <v>513</v>
      </c>
      <c r="F107" s="6"/>
    </row>
    <row r="108" spans="2:6" s="3" customFormat="1">
      <c r="B108" s="6" t="s">
        <v>32</v>
      </c>
      <c r="C108" s="34" t="s">
        <v>514</v>
      </c>
      <c r="D108" s="35" t="s">
        <v>362</v>
      </c>
      <c r="E108" s="35" t="s">
        <v>515</v>
      </c>
      <c r="F108" s="6"/>
    </row>
    <row r="109" spans="2:6" s="3" customFormat="1">
      <c r="B109" s="6" t="s">
        <v>32</v>
      </c>
      <c r="C109" s="34" t="s">
        <v>516</v>
      </c>
      <c r="D109" s="35" t="s">
        <v>362</v>
      </c>
      <c r="E109" s="35" t="s">
        <v>517</v>
      </c>
      <c r="F109" s="6"/>
    </row>
    <row r="110" spans="2:6" s="3" customFormat="1">
      <c r="B110" s="38" t="s">
        <v>36</v>
      </c>
      <c r="C110" s="18" t="s">
        <v>59</v>
      </c>
      <c r="D110" s="6" t="s">
        <v>347</v>
      </c>
      <c r="E110" s="6" t="s">
        <v>197</v>
      </c>
      <c r="F110" s="6"/>
    </row>
    <row r="111" spans="2:6" s="3" customFormat="1">
      <c r="B111" s="38" t="s">
        <v>36</v>
      </c>
      <c r="C111" s="18" t="s">
        <v>518</v>
      </c>
      <c r="D111" s="6" t="s">
        <v>347</v>
      </c>
      <c r="E111" s="6" t="s">
        <v>350</v>
      </c>
      <c r="F111" s="6"/>
    </row>
    <row r="112" spans="2:6" s="3" customFormat="1">
      <c r="B112" s="38" t="s">
        <v>36</v>
      </c>
      <c r="C112" s="18" t="s">
        <v>68</v>
      </c>
      <c r="D112" s="6" t="s">
        <v>347</v>
      </c>
      <c r="E112" s="6" t="s">
        <v>519</v>
      </c>
      <c r="F112" s="6"/>
    </row>
    <row r="113" spans="2:6" s="3" customFormat="1">
      <c r="B113" s="38" t="s">
        <v>36</v>
      </c>
      <c r="C113" s="18" t="s">
        <v>74</v>
      </c>
      <c r="D113" s="6" t="s">
        <v>347</v>
      </c>
      <c r="E113" s="6" t="s">
        <v>520</v>
      </c>
      <c r="F113" s="6"/>
    </row>
    <row r="114" spans="2:6" s="3" customFormat="1">
      <c r="B114" s="38" t="s">
        <v>36</v>
      </c>
      <c r="C114" s="18" t="s">
        <v>65</v>
      </c>
      <c r="D114" s="6" t="s">
        <v>347</v>
      </c>
      <c r="E114" s="6" t="s">
        <v>521</v>
      </c>
      <c r="F114" s="6"/>
    </row>
    <row r="115" spans="2:6" s="3" customFormat="1">
      <c r="B115" s="38" t="s">
        <v>36</v>
      </c>
      <c r="C115" s="36" t="s">
        <v>522</v>
      </c>
      <c r="D115" s="37" t="s">
        <v>352</v>
      </c>
      <c r="E115" s="37" t="s">
        <v>523</v>
      </c>
      <c r="F115" s="37" t="s">
        <v>354</v>
      </c>
    </row>
    <row r="116" spans="2:6" s="3" customFormat="1">
      <c r="B116" s="38" t="s">
        <v>36</v>
      </c>
      <c r="C116" s="36" t="s">
        <v>524</v>
      </c>
      <c r="D116" s="37" t="s">
        <v>352</v>
      </c>
      <c r="E116" s="37" t="s">
        <v>525</v>
      </c>
      <c r="F116" s="37" t="s">
        <v>354</v>
      </c>
    </row>
    <row r="117" spans="2:6" s="3" customFormat="1">
      <c r="B117" s="38" t="s">
        <v>36</v>
      </c>
      <c r="C117" s="36" t="s">
        <v>526</v>
      </c>
      <c r="D117" s="37" t="s">
        <v>352</v>
      </c>
      <c r="E117" s="37" t="s">
        <v>527</v>
      </c>
      <c r="F117" s="37" t="s">
        <v>354</v>
      </c>
    </row>
    <row r="118" spans="2:6" s="3" customFormat="1">
      <c r="B118" s="38" t="s">
        <v>36</v>
      </c>
      <c r="C118" s="36" t="s">
        <v>528</v>
      </c>
      <c r="D118" s="37" t="s">
        <v>352</v>
      </c>
      <c r="E118" s="37" t="s">
        <v>529</v>
      </c>
      <c r="F118" s="37" t="s">
        <v>354</v>
      </c>
    </row>
    <row r="119" spans="2:6" s="3" customFormat="1">
      <c r="B119" s="38" t="s">
        <v>36</v>
      </c>
      <c r="C119" s="36" t="s">
        <v>530</v>
      </c>
      <c r="D119" s="37" t="s">
        <v>352</v>
      </c>
      <c r="E119" s="37" t="s">
        <v>531</v>
      </c>
      <c r="F119" s="37" t="s">
        <v>354</v>
      </c>
    </row>
    <row r="120" spans="2:6" s="3" customFormat="1">
      <c r="B120" s="38" t="s">
        <v>36</v>
      </c>
      <c r="C120" s="36" t="s">
        <v>532</v>
      </c>
      <c r="D120" s="37" t="s">
        <v>352</v>
      </c>
      <c r="E120" s="37" t="s">
        <v>533</v>
      </c>
      <c r="F120" s="37" t="s">
        <v>354</v>
      </c>
    </row>
    <row r="121" spans="2:6" s="3" customFormat="1">
      <c r="B121" s="38" t="s">
        <v>36</v>
      </c>
      <c r="C121" s="36" t="s">
        <v>534</v>
      </c>
      <c r="D121" s="37" t="s">
        <v>352</v>
      </c>
      <c r="E121" s="37" t="s">
        <v>535</v>
      </c>
      <c r="F121" s="37" t="s">
        <v>354</v>
      </c>
    </row>
    <row r="122" spans="2:6" s="3" customFormat="1">
      <c r="B122" s="38" t="s">
        <v>36</v>
      </c>
      <c r="C122" s="36" t="s">
        <v>536</v>
      </c>
      <c r="D122" s="37" t="s">
        <v>352</v>
      </c>
      <c r="E122" s="37" t="s">
        <v>537</v>
      </c>
      <c r="F122" s="37" t="s">
        <v>354</v>
      </c>
    </row>
    <row r="123" spans="2:6" s="3" customFormat="1">
      <c r="B123" s="38" t="s">
        <v>36</v>
      </c>
      <c r="C123" s="36" t="s">
        <v>538</v>
      </c>
      <c r="D123" s="37" t="s">
        <v>352</v>
      </c>
      <c r="E123" s="37" t="s">
        <v>539</v>
      </c>
      <c r="F123" s="37" t="s">
        <v>354</v>
      </c>
    </row>
    <row r="124" spans="2:6" s="3" customFormat="1">
      <c r="B124" s="38" t="s">
        <v>36</v>
      </c>
      <c r="C124" s="36" t="s">
        <v>540</v>
      </c>
      <c r="D124" s="37" t="s">
        <v>352</v>
      </c>
      <c r="E124" s="37" t="s">
        <v>541</v>
      </c>
      <c r="F124" s="37" t="s">
        <v>354</v>
      </c>
    </row>
    <row r="125" spans="2:6" s="3" customFormat="1">
      <c r="B125" s="38" t="s">
        <v>36</v>
      </c>
      <c r="C125" s="34" t="s">
        <v>542</v>
      </c>
      <c r="D125" s="35" t="s">
        <v>362</v>
      </c>
      <c r="E125" s="35" t="s">
        <v>543</v>
      </c>
      <c r="F125" s="6"/>
    </row>
    <row r="126" spans="2:6" s="3" customFormat="1">
      <c r="B126" s="38" t="s">
        <v>36</v>
      </c>
      <c r="C126" s="34" t="s">
        <v>544</v>
      </c>
      <c r="D126" s="35" t="s">
        <v>362</v>
      </c>
      <c r="E126" s="35" t="s">
        <v>545</v>
      </c>
      <c r="F126" s="6"/>
    </row>
    <row r="127" spans="2:6" s="3" customFormat="1">
      <c r="B127" s="38" t="s">
        <v>36</v>
      </c>
      <c r="C127" s="34" t="s">
        <v>546</v>
      </c>
      <c r="D127" s="35" t="s">
        <v>362</v>
      </c>
      <c r="E127" s="35" t="s">
        <v>547</v>
      </c>
      <c r="F127" s="6"/>
    </row>
    <row r="128" spans="2:6" s="3" customFormat="1">
      <c r="B128" s="38" t="s">
        <v>36</v>
      </c>
      <c r="C128" s="34" t="s">
        <v>548</v>
      </c>
      <c r="D128" s="35" t="s">
        <v>362</v>
      </c>
      <c r="E128" s="35" t="s">
        <v>549</v>
      </c>
      <c r="F128" s="6"/>
    </row>
    <row r="129" spans="2:6" s="3" customFormat="1">
      <c r="B129" s="38" t="s">
        <v>36</v>
      </c>
      <c r="C129" s="34" t="s">
        <v>550</v>
      </c>
      <c r="D129" s="35" t="s">
        <v>362</v>
      </c>
      <c r="E129" s="35" t="s">
        <v>551</v>
      </c>
      <c r="F129" s="6"/>
    </row>
    <row r="130" spans="2:6" s="3" customFormat="1">
      <c r="B130" s="38" t="s">
        <v>36</v>
      </c>
      <c r="C130" s="34" t="s">
        <v>552</v>
      </c>
      <c r="D130" s="35" t="s">
        <v>362</v>
      </c>
      <c r="E130" s="35" t="s">
        <v>553</v>
      </c>
      <c r="F130" s="6"/>
    </row>
    <row r="131" spans="2:6" s="3" customFormat="1">
      <c r="B131" s="38" t="s">
        <v>36</v>
      </c>
      <c r="C131" s="34" t="s">
        <v>554</v>
      </c>
      <c r="D131" s="35" t="s">
        <v>362</v>
      </c>
      <c r="E131" s="35" t="s">
        <v>555</v>
      </c>
      <c r="F131" s="6"/>
    </row>
    <row r="132" spans="2:6" s="3" customFormat="1">
      <c r="B132" s="38" t="s">
        <v>36</v>
      </c>
      <c r="C132" s="34" t="s">
        <v>556</v>
      </c>
      <c r="D132" s="35" t="s">
        <v>362</v>
      </c>
      <c r="E132" s="35" t="s">
        <v>557</v>
      </c>
      <c r="F132" s="6"/>
    </row>
    <row r="133" spans="2:6" s="3" customFormat="1">
      <c r="B133" s="38" t="s">
        <v>36</v>
      </c>
      <c r="C133" s="34" t="s">
        <v>558</v>
      </c>
      <c r="D133" s="35" t="s">
        <v>362</v>
      </c>
      <c r="E133" s="35" t="s">
        <v>559</v>
      </c>
      <c r="F133" s="6"/>
    </row>
    <row r="134" spans="2:6" s="3" customFormat="1">
      <c r="B134" s="38" t="s">
        <v>36</v>
      </c>
      <c r="C134" s="34" t="s">
        <v>560</v>
      </c>
      <c r="D134" s="35" t="s">
        <v>362</v>
      </c>
      <c r="E134" s="35" t="s">
        <v>561</v>
      </c>
      <c r="F134" s="6"/>
    </row>
    <row r="135" spans="2:6" s="3" customFormat="1">
      <c r="B135" s="6" t="s">
        <v>18</v>
      </c>
      <c r="C135" s="18" t="s">
        <v>240</v>
      </c>
      <c r="D135" s="6" t="s">
        <v>347</v>
      </c>
      <c r="E135" s="6" t="s">
        <v>562</v>
      </c>
      <c r="F135" s="6"/>
    </row>
    <row r="136" spans="2:6" s="3" customFormat="1">
      <c r="B136" s="6" t="s">
        <v>18</v>
      </c>
      <c r="C136" s="18" t="s">
        <v>243</v>
      </c>
      <c r="D136" s="6" t="s">
        <v>347</v>
      </c>
      <c r="E136" s="6" t="s">
        <v>563</v>
      </c>
      <c r="F136" s="6"/>
    </row>
    <row r="137" spans="2:6" s="3" customFormat="1">
      <c r="B137" s="6" t="s">
        <v>18</v>
      </c>
      <c r="C137" s="18" t="s">
        <v>246</v>
      </c>
      <c r="D137" s="6" t="s">
        <v>347</v>
      </c>
      <c r="E137" s="6" t="s">
        <v>564</v>
      </c>
      <c r="F137" s="6"/>
    </row>
    <row r="138" spans="2:6" s="3" customFormat="1">
      <c r="B138" s="6" t="s">
        <v>18</v>
      </c>
      <c r="C138" s="18" t="s">
        <v>565</v>
      </c>
      <c r="D138" s="6" t="s">
        <v>347</v>
      </c>
      <c r="E138" s="6" t="s">
        <v>566</v>
      </c>
      <c r="F138" s="6"/>
    </row>
    <row r="139" spans="2:6" s="3" customFormat="1">
      <c r="B139" s="6" t="s">
        <v>18</v>
      </c>
      <c r="C139" s="18" t="s">
        <v>567</v>
      </c>
      <c r="D139" s="6" t="s">
        <v>347</v>
      </c>
      <c r="E139" s="6" t="s">
        <v>568</v>
      </c>
      <c r="F139" s="6"/>
    </row>
    <row r="140" spans="2:6" s="3" customFormat="1">
      <c r="B140" s="6" t="s">
        <v>18</v>
      </c>
      <c r="C140" s="18" t="s">
        <v>68</v>
      </c>
      <c r="D140" s="6" t="s">
        <v>347</v>
      </c>
      <c r="E140" s="6" t="s">
        <v>387</v>
      </c>
      <c r="F140" s="6"/>
    </row>
    <row r="141" spans="2:6" s="3" customFormat="1">
      <c r="B141" s="6" t="s">
        <v>18</v>
      </c>
      <c r="C141" s="18" t="s">
        <v>74</v>
      </c>
      <c r="D141" s="6" t="s">
        <v>347</v>
      </c>
      <c r="E141" s="6" t="s">
        <v>75</v>
      </c>
      <c r="F141" s="6"/>
    </row>
    <row r="142" spans="2:6" s="3" customFormat="1">
      <c r="B142" s="6" t="s">
        <v>18</v>
      </c>
      <c r="C142" s="18" t="s">
        <v>496</v>
      </c>
      <c r="D142" s="6" t="s">
        <v>347</v>
      </c>
      <c r="E142" s="6" t="s">
        <v>569</v>
      </c>
      <c r="F142" s="6"/>
    </row>
    <row r="143" spans="2:6" s="3" customFormat="1">
      <c r="B143" s="6" t="s">
        <v>18</v>
      </c>
      <c r="C143" s="18" t="s">
        <v>570</v>
      </c>
      <c r="D143" s="6" t="s">
        <v>347</v>
      </c>
      <c r="E143" s="6" t="s">
        <v>571</v>
      </c>
      <c r="F143" s="6"/>
    </row>
    <row r="144" spans="2:6" s="3" customFormat="1">
      <c r="B144" s="6" t="s">
        <v>18</v>
      </c>
      <c r="C144" s="18" t="s">
        <v>572</v>
      </c>
      <c r="D144" s="6" t="s">
        <v>347</v>
      </c>
      <c r="E144" s="6" t="s">
        <v>573</v>
      </c>
      <c r="F144" s="6"/>
    </row>
    <row r="145" spans="2:6" s="3" customFormat="1">
      <c r="B145" s="6" t="s">
        <v>18</v>
      </c>
      <c r="C145" s="18" t="s">
        <v>574</v>
      </c>
      <c r="D145" s="6" t="s">
        <v>347</v>
      </c>
      <c r="E145" s="6" t="s">
        <v>575</v>
      </c>
      <c r="F145" s="39"/>
    </row>
    <row r="146" spans="2:6" s="3" customFormat="1">
      <c r="B146" s="6" t="s">
        <v>18</v>
      </c>
      <c r="C146" s="18" t="s">
        <v>576</v>
      </c>
      <c r="D146" s="6" t="s">
        <v>347</v>
      </c>
      <c r="E146" s="6" t="s">
        <v>577</v>
      </c>
      <c r="F146" s="39"/>
    </row>
    <row r="147" spans="2:6" s="3" customFormat="1">
      <c r="B147" s="6" t="s">
        <v>18</v>
      </c>
      <c r="C147" s="18" t="s">
        <v>124</v>
      </c>
      <c r="D147" s="6" t="s">
        <v>347</v>
      </c>
      <c r="E147" s="6" t="s">
        <v>578</v>
      </c>
      <c r="F147" s="6"/>
    </row>
    <row r="148" spans="2:6" s="3" customFormat="1">
      <c r="B148" s="6" t="s">
        <v>18</v>
      </c>
      <c r="C148" s="34" t="s">
        <v>508</v>
      </c>
      <c r="D148" s="35" t="s">
        <v>362</v>
      </c>
      <c r="E148" s="35" t="s">
        <v>579</v>
      </c>
      <c r="F148" s="6"/>
    </row>
    <row r="149" spans="2:6" s="3" customFormat="1">
      <c r="B149" s="6" t="s">
        <v>18</v>
      </c>
      <c r="C149" s="34" t="s">
        <v>376</v>
      </c>
      <c r="D149" s="35" t="s">
        <v>362</v>
      </c>
      <c r="E149" s="35" t="s">
        <v>580</v>
      </c>
      <c r="F149" s="6"/>
    </row>
    <row r="150" spans="2:6" s="3" customFormat="1">
      <c r="B150" s="38" t="s">
        <v>22</v>
      </c>
      <c r="C150" s="18" t="s">
        <v>74</v>
      </c>
      <c r="D150" s="6" t="s">
        <v>347</v>
      </c>
      <c r="E150" s="6" t="s">
        <v>75</v>
      </c>
      <c r="F150" s="6"/>
    </row>
    <row r="151" spans="2:6" s="3" customFormat="1">
      <c r="B151" s="38" t="s">
        <v>22</v>
      </c>
      <c r="C151" s="18" t="s">
        <v>240</v>
      </c>
      <c r="D151" s="6" t="s">
        <v>347</v>
      </c>
      <c r="E151" s="6" t="s">
        <v>581</v>
      </c>
      <c r="F151" s="6"/>
    </row>
    <row r="152" spans="2:6" s="3" customFormat="1">
      <c r="B152" s="38" t="s">
        <v>22</v>
      </c>
      <c r="C152" s="18" t="s">
        <v>243</v>
      </c>
      <c r="D152" s="6" t="s">
        <v>347</v>
      </c>
      <c r="E152" s="6" t="s">
        <v>582</v>
      </c>
      <c r="F152" s="6"/>
    </row>
    <row r="153" spans="2:6" s="3" customFormat="1">
      <c r="B153" s="38" t="s">
        <v>22</v>
      </c>
      <c r="C153" s="18" t="s">
        <v>246</v>
      </c>
      <c r="D153" s="6" t="s">
        <v>347</v>
      </c>
      <c r="E153" s="6" t="s">
        <v>583</v>
      </c>
      <c r="F153" s="6"/>
    </row>
    <row r="154" spans="2:6" s="3" customFormat="1">
      <c r="B154" s="38" t="s">
        <v>22</v>
      </c>
      <c r="C154" s="18" t="s">
        <v>68</v>
      </c>
      <c r="D154" s="6" t="s">
        <v>347</v>
      </c>
      <c r="E154" s="6" t="s">
        <v>584</v>
      </c>
      <c r="F154" s="6"/>
    </row>
    <row r="155" spans="2:6" s="3" customFormat="1">
      <c r="B155" s="38" t="s">
        <v>22</v>
      </c>
      <c r="C155" s="36" t="s">
        <v>585</v>
      </c>
      <c r="D155" s="37" t="s">
        <v>352</v>
      </c>
      <c r="E155" s="37" t="s">
        <v>586</v>
      </c>
      <c r="F155" s="37" t="s">
        <v>587</v>
      </c>
    </row>
    <row r="156" spans="2:6" s="3" customFormat="1">
      <c r="B156" s="38" t="s">
        <v>22</v>
      </c>
      <c r="C156" s="36" t="s">
        <v>588</v>
      </c>
      <c r="D156" s="37" t="s">
        <v>352</v>
      </c>
      <c r="E156" s="37" t="s">
        <v>589</v>
      </c>
      <c r="F156" s="37" t="s">
        <v>587</v>
      </c>
    </row>
    <row r="157" spans="2:6" s="3" customFormat="1">
      <c r="B157" s="38" t="s">
        <v>22</v>
      </c>
      <c r="C157" s="36" t="s">
        <v>590</v>
      </c>
      <c r="D157" s="37" t="s">
        <v>352</v>
      </c>
      <c r="E157" s="37" t="s">
        <v>591</v>
      </c>
      <c r="F157" s="37" t="s">
        <v>587</v>
      </c>
    </row>
    <row r="158" spans="2:6" s="3" customFormat="1">
      <c r="B158" s="38" t="s">
        <v>22</v>
      </c>
      <c r="C158" s="36" t="s">
        <v>592</v>
      </c>
      <c r="D158" s="37" t="s">
        <v>352</v>
      </c>
      <c r="E158" s="37" t="s">
        <v>593</v>
      </c>
      <c r="F158" s="37" t="s">
        <v>587</v>
      </c>
    </row>
    <row r="159" spans="2:6" s="3" customFormat="1">
      <c r="B159" s="38" t="s">
        <v>22</v>
      </c>
      <c r="C159" s="18" t="s">
        <v>594</v>
      </c>
      <c r="D159" s="6" t="s">
        <v>347</v>
      </c>
      <c r="E159" s="6" t="s">
        <v>595</v>
      </c>
      <c r="F159" s="6"/>
    </row>
    <row r="160" spans="2:6" s="3" customFormat="1">
      <c r="B160" s="38" t="s">
        <v>22</v>
      </c>
      <c r="C160" s="18" t="s">
        <v>596</v>
      </c>
      <c r="D160" s="6" t="s">
        <v>347</v>
      </c>
      <c r="E160" s="6" t="s">
        <v>597</v>
      </c>
      <c r="F160" s="6"/>
    </row>
    <row r="161" spans="2:6" s="3" customFormat="1">
      <c r="B161" s="38" t="s">
        <v>22</v>
      </c>
      <c r="C161" s="36" t="s">
        <v>598</v>
      </c>
      <c r="D161" s="37" t="s">
        <v>352</v>
      </c>
      <c r="E161" s="37" t="s">
        <v>599</v>
      </c>
      <c r="F161" s="37" t="s">
        <v>600</v>
      </c>
    </row>
    <row r="162" spans="2:6" s="3" customFormat="1">
      <c r="B162" s="38" t="s">
        <v>22</v>
      </c>
      <c r="C162" s="18" t="s">
        <v>601</v>
      </c>
      <c r="D162" s="6" t="s">
        <v>347</v>
      </c>
      <c r="E162" s="6" t="s">
        <v>602</v>
      </c>
      <c r="F162" s="6"/>
    </row>
    <row r="163" spans="2:6" s="3" customFormat="1">
      <c r="B163" s="38" t="s">
        <v>22</v>
      </c>
      <c r="C163" s="18" t="s">
        <v>603</v>
      </c>
      <c r="D163" s="6" t="s">
        <v>347</v>
      </c>
      <c r="E163" s="6" t="s">
        <v>604</v>
      </c>
      <c r="F163" s="6"/>
    </row>
    <row r="164" spans="2:6" s="3" customFormat="1">
      <c r="B164" s="38" t="s">
        <v>22</v>
      </c>
      <c r="C164" s="36" t="s">
        <v>605</v>
      </c>
      <c r="D164" s="37" t="s">
        <v>352</v>
      </c>
      <c r="E164" s="37" t="s">
        <v>606</v>
      </c>
      <c r="F164" s="37" t="s">
        <v>600</v>
      </c>
    </row>
    <row r="165" spans="2:6" s="3" customFormat="1">
      <c r="B165" s="38" t="s">
        <v>22</v>
      </c>
      <c r="C165" s="36" t="s">
        <v>607</v>
      </c>
      <c r="D165" s="37" t="s">
        <v>352</v>
      </c>
      <c r="E165" s="37" t="s">
        <v>608</v>
      </c>
      <c r="F165" s="37" t="s">
        <v>600</v>
      </c>
    </row>
    <row r="166" spans="2:6" s="3" customFormat="1">
      <c r="B166" s="38" t="s">
        <v>22</v>
      </c>
      <c r="C166" s="18" t="s">
        <v>124</v>
      </c>
      <c r="D166" s="6" t="s">
        <v>347</v>
      </c>
      <c r="E166" s="6" t="s">
        <v>609</v>
      </c>
      <c r="F166" s="6"/>
    </row>
    <row r="167" spans="2:6" s="3" customFormat="1">
      <c r="B167" s="38" t="s">
        <v>22</v>
      </c>
      <c r="C167" s="36" t="s">
        <v>610</v>
      </c>
      <c r="D167" s="37" t="s">
        <v>352</v>
      </c>
      <c r="E167" s="37" t="s">
        <v>611</v>
      </c>
      <c r="F167" s="37" t="s">
        <v>587</v>
      </c>
    </row>
    <row r="168" spans="2:6" s="3" customFormat="1">
      <c r="B168" s="38" t="s">
        <v>22</v>
      </c>
      <c r="C168" s="36" t="s">
        <v>612</v>
      </c>
      <c r="D168" s="37" t="s">
        <v>352</v>
      </c>
      <c r="E168" s="37" t="s">
        <v>613</v>
      </c>
      <c r="F168" s="37" t="s">
        <v>587</v>
      </c>
    </row>
    <row r="169" spans="2:6" s="3" customFormat="1">
      <c r="B169" s="38" t="s">
        <v>22</v>
      </c>
      <c r="C169" s="36" t="s">
        <v>614</v>
      </c>
      <c r="D169" s="37" t="s">
        <v>352</v>
      </c>
      <c r="E169" s="37" t="s">
        <v>615</v>
      </c>
      <c r="F169" s="37" t="s">
        <v>587</v>
      </c>
    </row>
    <row r="170" spans="2:6" s="3" customFormat="1">
      <c r="B170" s="38" t="s">
        <v>22</v>
      </c>
      <c r="C170" s="36" t="s">
        <v>616</v>
      </c>
      <c r="D170" s="37" t="s">
        <v>352</v>
      </c>
      <c r="E170" s="37" t="s">
        <v>617</v>
      </c>
      <c r="F170" s="37" t="s">
        <v>587</v>
      </c>
    </row>
    <row r="171" spans="2:6" s="3" customFormat="1">
      <c r="B171" s="38" t="s">
        <v>22</v>
      </c>
      <c r="C171" s="18" t="s">
        <v>618</v>
      </c>
      <c r="D171" s="6" t="s">
        <v>347</v>
      </c>
      <c r="E171" s="6" t="s">
        <v>619</v>
      </c>
      <c r="F171" s="6"/>
    </row>
    <row r="172" spans="2:6" s="3" customFormat="1">
      <c r="B172" s="38" t="s">
        <v>22</v>
      </c>
      <c r="C172" s="18" t="s">
        <v>620</v>
      </c>
      <c r="D172" s="6" t="s">
        <v>347</v>
      </c>
      <c r="E172" s="6" t="s">
        <v>621</v>
      </c>
      <c r="F172" s="6"/>
    </row>
    <row r="173" spans="2:6" s="3" customFormat="1">
      <c r="B173" s="38" t="s">
        <v>22</v>
      </c>
      <c r="C173" s="36" t="s">
        <v>622</v>
      </c>
      <c r="D173" s="37" t="s">
        <v>352</v>
      </c>
      <c r="E173" s="37" t="s">
        <v>623</v>
      </c>
      <c r="F173" s="37" t="s">
        <v>624</v>
      </c>
    </row>
    <row r="174" spans="2:6" s="3" customFormat="1">
      <c r="B174" s="38" t="s">
        <v>22</v>
      </c>
      <c r="C174" s="18" t="s">
        <v>625</v>
      </c>
      <c r="D174" s="6" t="s">
        <v>347</v>
      </c>
      <c r="E174" s="6" t="s">
        <v>626</v>
      </c>
      <c r="F174" s="6"/>
    </row>
    <row r="175" spans="2:6" s="3" customFormat="1">
      <c r="B175" s="38" t="s">
        <v>22</v>
      </c>
      <c r="C175" s="18" t="s">
        <v>627</v>
      </c>
      <c r="D175" s="6" t="s">
        <v>347</v>
      </c>
      <c r="E175" s="6" t="s">
        <v>628</v>
      </c>
      <c r="F175" s="6"/>
    </row>
    <row r="176" spans="2:6" s="3" customFormat="1">
      <c r="B176" s="38" t="s">
        <v>22</v>
      </c>
      <c r="C176" s="36" t="s">
        <v>629</v>
      </c>
      <c r="D176" s="37" t="s">
        <v>352</v>
      </c>
      <c r="E176" s="37" t="s">
        <v>630</v>
      </c>
      <c r="F176" s="37" t="s">
        <v>624</v>
      </c>
    </row>
    <row r="177" spans="2:6" s="3" customFormat="1">
      <c r="B177" s="38" t="s">
        <v>22</v>
      </c>
      <c r="C177" s="36" t="s">
        <v>631</v>
      </c>
      <c r="D177" s="37" t="s">
        <v>352</v>
      </c>
      <c r="E177" s="37" t="s">
        <v>632</v>
      </c>
      <c r="F177" s="37" t="s">
        <v>624</v>
      </c>
    </row>
    <row r="178" spans="2:6" s="3" customFormat="1">
      <c r="B178" s="38" t="s">
        <v>22</v>
      </c>
      <c r="C178" s="36" t="s">
        <v>633</v>
      </c>
      <c r="D178" s="37" t="s">
        <v>352</v>
      </c>
      <c r="E178" s="37" t="s">
        <v>397</v>
      </c>
      <c r="F178" s="37" t="s">
        <v>587</v>
      </c>
    </row>
    <row r="179" spans="2:6" s="3" customFormat="1">
      <c r="B179" s="38" t="s">
        <v>22</v>
      </c>
      <c r="C179" s="36" t="s">
        <v>634</v>
      </c>
      <c r="D179" s="37" t="s">
        <v>352</v>
      </c>
      <c r="E179" s="37" t="s">
        <v>399</v>
      </c>
      <c r="F179" s="37" t="s">
        <v>587</v>
      </c>
    </row>
    <row r="180" spans="2:6" s="3" customFormat="1">
      <c r="B180" s="38" t="s">
        <v>22</v>
      </c>
      <c r="C180" s="36" t="s">
        <v>635</v>
      </c>
      <c r="D180" s="37" t="s">
        <v>352</v>
      </c>
      <c r="E180" s="37" t="s">
        <v>401</v>
      </c>
      <c r="F180" s="40" t="s">
        <v>402</v>
      </c>
    </row>
    <row r="181" spans="2:6" s="3" customFormat="1">
      <c r="B181" s="38" t="s">
        <v>22</v>
      </c>
      <c r="C181" s="36" t="s">
        <v>636</v>
      </c>
      <c r="D181" s="37" t="s">
        <v>352</v>
      </c>
      <c r="E181" s="37" t="s">
        <v>637</v>
      </c>
      <c r="F181" s="41" t="s">
        <v>638</v>
      </c>
    </row>
    <row r="182" spans="2:6" s="3" customFormat="1">
      <c r="B182" s="38" t="s">
        <v>22</v>
      </c>
      <c r="C182" s="36" t="s">
        <v>639</v>
      </c>
      <c r="D182" s="37" t="s">
        <v>352</v>
      </c>
      <c r="E182" s="37" t="s">
        <v>414</v>
      </c>
      <c r="F182" s="37" t="s">
        <v>587</v>
      </c>
    </row>
    <row r="183" spans="2:6" s="3" customFormat="1">
      <c r="B183" s="38" t="s">
        <v>22</v>
      </c>
      <c r="C183" s="36" t="s">
        <v>640</v>
      </c>
      <c r="D183" s="37" t="s">
        <v>352</v>
      </c>
      <c r="E183" s="37" t="s">
        <v>416</v>
      </c>
      <c r="F183" s="37" t="s">
        <v>587</v>
      </c>
    </row>
    <row r="184" spans="2:6" s="3" customFormat="1">
      <c r="B184" s="38" t="s">
        <v>22</v>
      </c>
      <c r="C184" s="36" t="s">
        <v>641</v>
      </c>
      <c r="D184" s="37" t="s">
        <v>352</v>
      </c>
      <c r="E184" s="37" t="s">
        <v>418</v>
      </c>
      <c r="F184" s="37" t="s">
        <v>587</v>
      </c>
    </row>
    <row r="185" spans="2:6" s="3" customFormat="1">
      <c r="B185" s="38" t="s">
        <v>22</v>
      </c>
      <c r="C185" s="36" t="s">
        <v>642</v>
      </c>
      <c r="D185" s="37" t="s">
        <v>352</v>
      </c>
      <c r="E185" s="37" t="s">
        <v>420</v>
      </c>
      <c r="F185" s="37" t="s">
        <v>587</v>
      </c>
    </row>
    <row r="186" spans="2:6" s="3" customFormat="1">
      <c r="B186" s="38" t="s">
        <v>22</v>
      </c>
      <c r="C186" s="36" t="s">
        <v>643</v>
      </c>
      <c r="D186" s="37" t="s">
        <v>352</v>
      </c>
      <c r="E186" s="37" t="s">
        <v>644</v>
      </c>
      <c r="F186" s="37" t="s">
        <v>587</v>
      </c>
    </row>
    <row r="187" spans="2:6" s="3" customFormat="1">
      <c r="B187" s="38" t="s">
        <v>22</v>
      </c>
      <c r="C187" s="36" t="s">
        <v>645</v>
      </c>
      <c r="D187" s="37" t="s">
        <v>352</v>
      </c>
      <c r="E187" s="37" t="s">
        <v>646</v>
      </c>
      <c r="F187" s="37" t="s">
        <v>587</v>
      </c>
    </row>
    <row r="188" spans="2:6" s="3" customFormat="1">
      <c r="B188" s="38" t="s">
        <v>22</v>
      </c>
      <c r="C188" s="36" t="s">
        <v>647</v>
      </c>
      <c r="D188" s="37" t="s">
        <v>352</v>
      </c>
      <c r="E188" s="37" t="s">
        <v>648</v>
      </c>
      <c r="F188" s="37" t="s">
        <v>587</v>
      </c>
    </row>
    <row r="189" spans="2:6" s="3" customFormat="1">
      <c r="B189" s="38" t="s">
        <v>22</v>
      </c>
      <c r="C189" s="36" t="s">
        <v>649</v>
      </c>
      <c r="D189" s="37" t="s">
        <v>352</v>
      </c>
      <c r="E189" s="37" t="s">
        <v>650</v>
      </c>
      <c r="F189" s="37" t="s">
        <v>587</v>
      </c>
    </row>
    <row r="190" spans="2:6" s="3" customFormat="1">
      <c r="B190" s="38" t="s">
        <v>22</v>
      </c>
      <c r="C190" s="36" t="s">
        <v>651</v>
      </c>
      <c r="D190" s="37" t="s">
        <v>352</v>
      </c>
      <c r="E190" s="37" t="s">
        <v>422</v>
      </c>
      <c r="F190" s="37" t="s">
        <v>587</v>
      </c>
    </row>
    <row r="191" spans="2:6" s="3" customFormat="1">
      <c r="B191" s="38" t="s">
        <v>22</v>
      </c>
      <c r="C191" s="36" t="s">
        <v>652</v>
      </c>
      <c r="D191" s="37" t="s">
        <v>352</v>
      </c>
      <c r="E191" s="37" t="s">
        <v>424</v>
      </c>
      <c r="F191" s="37" t="s">
        <v>587</v>
      </c>
    </row>
    <row r="192" spans="2:6" s="3" customFormat="1">
      <c r="B192" s="38" t="s">
        <v>22</v>
      </c>
      <c r="C192" s="36" t="s">
        <v>653</v>
      </c>
      <c r="D192" s="37" t="s">
        <v>352</v>
      </c>
      <c r="E192" s="37" t="s">
        <v>426</v>
      </c>
      <c r="F192" s="37" t="s">
        <v>587</v>
      </c>
    </row>
    <row r="193" spans="2:6" s="3" customFormat="1">
      <c r="B193" s="38" t="s">
        <v>22</v>
      </c>
      <c r="C193" s="36" t="s">
        <v>654</v>
      </c>
      <c r="D193" s="37" t="s">
        <v>352</v>
      </c>
      <c r="E193" s="37" t="s">
        <v>428</v>
      </c>
      <c r="F193" s="37" t="s">
        <v>587</v>
      </c>
    </row>
    <row r="194" spans="2:6" s="3" customFormat="1">
      <c r="B194" s="38" t="s">
        <v>22</v>
      </c>
      <c r="C194" s="34" t="s">
        <v>429</v>
      </c>
      <c r="D194" s="35" t="s">
        <v>362</v>
      </c>
      <c r="E194" s="35" t="s">
        <v>430</v>
      </c>
      <c r="F194" s="39"/>
    </row>
    <row r="195" spans="2:6" s="3" customFormat="1">
      <c r="B195" s="38" t="s">
        <v>22</v>
      </c>
      <c r="C195" s="34" t="s">
        <v>431</v>
      </c>
      <c r="D195" s="35" t="s">
        <v>362</v>
      </c>
      <c r="E195" s="35" t="s">
        <v>432</v>
      </c>
      <c r="F195" s="39"/>
    </row>
    <row r="196" spans="2:6" s="3" customFormat="1">
      <c r="B196" s="38" t="s">
        <v>22</v>
      </c>
      <c r="C196" s="34" t="s">
        <v>433</v>
      </c>
      <c r="D196" s="35" t="s">
        <v>362</v>
      </c>
      <c r="E196" s="35" t="s">
        <v>434</v>
      </c>
      <c r="F196" s="6"/>
    </row>
    <row r="197" spans="2:6" s="3" customFormat="1">
      <c r="B197" s="38" t="s">
        <v>22</v>
      </c>
      <c r="C197" s="34" t="s">
        <v>435</v>
      </c>
      <c r="D197" s="35" t="s">
        <v>362</v>
      </c>
      <c r="E197" s="35" t="s">
        <v>436</v>
      </c>
      <c r="F197" s="6"/>
    </row>
    <row r="198" spans="2:6" s="3" customFormat="1">
      <c r="B198" s="38" t="s">
        <v>22</v>
      </c>
      <c r="C198" s="34" t="s">
        <v>437</v>
      </c>
      <c r="D198" s="35" t="s">
        <v>362</v>
      </c>
      <c r="E198" s="35" t="s">
        <v>438</v>
      </c>
      <c r="F198" s="6"/>
    </row>
    <row r="199" spans="2:6" s="3" customFormat="1">
      <c r="B199" s="38" t="s">
        <v>22</v>
      </c>
      <c r="C199" s="34" t="s">
        <v>439</v>
      </c>
      <c r="D199" s="35" t="s">
        <v>362</v>
      </c>
      <c r="E199" s="35" t="s">
        <v>440</v>
      </c>
      <c r="F199" s="6"/>
    </row>
    <row r="200" spans="2:6" s="3" customFormat="1">
      <c r="B200" s="38" t="s">
        <v>22</v>
      </c>
      <c r="C200" s="34" t="s">
        <v>441</v>
      </c>
      <c r="D200" s="35" t="s">
        <v>362</v>
      </c>
      <c r="E200" s="35" t="s">
        <v>442</v>
      </c>
      <c r="F200" s="6"/>
    </row>
    <row r="201" spans="2:6" s="3" customFormat="1">
      <c r="B201" s="38" t="s">
        <v>22</v>
      </c>
      <c r="C201" s="34" t="s">
        <v>443</v>
      </c>
      <c r="D201" s="35" t="s">
        <v>362</v>
      </c>
      <c r="E201" s="35" t="s">
        <v>444</v>
      </c>
      <c r="F201" s="6"/>
    </row>
    <row r="202" spans="2:6" s="3" customFormat="1">
      <c r="B202" s="38" t="s">
        <v>22</v>
      </c>
      <c r="C202" s="34" t="s">
        <v>445</v>
      </c>
      <c r="D202" s="35" t="s">
        <v>362</v>
      </c>
      <c r="E202" s="35" t="s">
        <v>446</v>
      </c>
      <c r="F202" s="6"/>
    </row>
    <row r="203" spans="2:6" s="3" customFormat="1">
      <c r="B203" s="38" t="s">
        <v>22</v>
      </c>
      <c r="C203" s="34" t="s">
        <v>447</v>
      </c>
      <c r="D203" s="35" t="s">
        <v>362</v>
      </c>
      <c r="E203" s="35" t="s">
        <v>448</v>
      </c>
      <c r="F203" s="6"/>
    </row>
    <row r="204" spans="2:6" s="3" customFormat="1">
      <c r="B204" s="38" t="s">
        <v>22</v>
      </c>
      <c r="C204" s="34" t="s">
        <v>449</v>
      </c>
      <c r="D204" s="35" t="s">
        <v>362</v>
      </c>
      <c r="E204" s="35" t="s">
        <v>450</v>
      </c>
      <c r="F204" s="6"/>
    </row>
    <row r="205" spans="2:6" s="3" customFormat="1">
      <c r="B205" s="38" t="s">
        <v>22</v>
      </c>
      <c r="C205" s="34" t="s">
        <v>451</v>
      </c>
      <c r="D205" s="35" t="s">
        <v>362</v>
      </c>
      <c r="E205" s="35" t="s">
        <v>452</v>
      </c>
      <c r="F205" s="6"/>
    </row>
    <row r="206" spans="2:6" s="3" customFormat="1">
      <c r="B206" s="38" t="s">
        <v>22</v>
      </c>
      <c r="C206" s="34" t="s">
        <v>453</v>
      </c>
      <c r="D206" s="35" t="s">
        <v>362</v>
      </c>
      <c r="E206" s="35" t="s">
        <v>454</v>
      </c>
      <c r="F206" s="6"/>
    </row>
    <row r="207" spans="2:6" s="3" customFormat="1">
      <c r="B207" s="38" t="s">
        <v>22</v>
      </c>
      <c r="C207" s="34" t="s">
        <v>455</v>
      </c>
      <c r="D207" s="35" t="s">
        <v>362</v>
      </c>
      <c r="E207" s="35" t="s">
        <v>456</v>
      </c>
      <c r="F207" s="6"/>
    </row>
    <row r="208" spans="2:6" s="3" customFormat="1">
      <c r="B208" s="38" t="s">
        <v>22</v>
      </c>
      <c r="C208" s="34" t="s">
        <v>457</v>
      </c>
      <c r="D208" s="35" t="s">
        <v>362</v>
      </c>
      <c r="E208" s="35" t="s">
        <v>458</v>
      </c>
      <c r="F208" s="6"/>
    </row>
    <row r="209" spans="2:6" s="3" customFormat="1">
      <c r="B209" s="38" t="s">
        <v>22</v>
      </c>
      <c r="C209" s="34" t="s">
        <v>459</v>
      </c>
      <c r="D209" s="35" t="s">
        <v>362</v>
      </c>
      <c r="E209" s="35" t="s">
        <v>460</v>
      </c>
      <c r="F209" s="6"/>
    </row>
    <row r="210" spans="2:6" s="3" customFormat="1">
      <c r="B210" s="38" t="s">
        <v>22</v>
      </c>
      <c r="C210" s="34" t="s">
        <v>461</v>
      </c>
      <c r="D210" s="35" t="s">
        <v>362</v>
      </c>
      <c r="E210" s="35" t="s">
        <v>462</v>
      </c>
      <c r="F210" s="6"/>
    </row>
    <row r="211" spans="2:6" s="3" customFormat="1">
      <c r="B211" s="38" t="s">
        <v>22</v>
      </c>
      <c r="C211" s="34" t="s">
        <v>463</v>
      </c>
      <c r="D211" s="35" t="s">
        <v>362</v>
      </c>
      <c r="E211" s="35" t="s">
        <v>464</v>
      </c>
      <c r="F211" s="6"/>
    </row>
    <row r="212" spans="2:6" s="3" customFormat="1">
      <c r="B212" s="38" t="s">
        <v>22</v>
      </c>
      <c r="C212" s="34" t="s">
        <v>655</v>
      </c>
      <c r="D212" s="35" t="s">
        <v>362</v>
      </c>
      <c r="E212" s="35" t="s">
        <v>656</v>
      </c>
      <c r="F212" s="6"/>
    </row>
    <row r="213" spans="2:6" s="3" customFormat="1">
      <c r="B213" s="38" t="s">
        <v>22</v>
      </c>
      <c r="C213" s="34" t="s">
        <v>657</v>
      </c>
      <c r="D213" s="35" t="s">
        <v>362</v>
      </c>
      <c r="E213" s="35" t="s">
        <v>658</v>
      </c>
      <c r="F213" s="6"/>
    </row>
    <row r="214" spans="2:6" s="3" customFormat="1">
      <c r="B214" s="38" t="s">
        <v>22</v>
      </c>
      <c r="C214" s="34" t="s">
        <v>659</v>
      </c>
      <c r="D214" s="35" t="s">
        <v>362</v>
      </c>
      <c r="E214" s="35" t="s">
        <v>660</v>
      </c>
      <c r="F214" s="6"/>
    </row>
    <row r="215" spans="2:6" s="3" customFormat="1">
      <c r="B215" s="38" t="s">
        <v>22</v>
      </c>
      <c r="C215" s="34" t="s">
        <v>661</v>
      </c>
      <c r="D215" s="35" t="s">
        <v>362</v>
      </c>
      <c r="E215" s="35" t="s">
        <v>662</v>
      </c>
      <c r="F215" s="6"/>
    </row>
    <row r="216" spans="2:6" s="3" customFormat="1">
      <c r="B216" s="38" t="s">
        <v>22</v>
      </c>
      <c r="C216" s="34" t="s">
        <v>663</v>
      </c>
      <c r="D216" s="35" t="s">
        <v>362</v>
      </c>
      <c r="E216" s="35" t="s">
        <v>664</v>
      </c>
      <c r="F216" s="6"/>
    </row>
    <row r="217" spans="2:6" s="3" customFormat="1">
      <c r="B217" s="38" t="s">
        <v>22</v>
      </c>
      <c r="C217" s="34" t="s">
        <v>665</v>
      </c>
      <c r="D217" s="35" t="s">
        <v>362</v>
      </c>
      <c r="E217" s="35" t="s">
        <v>666</v>
      </c>
      <c r="F217" s="6"/>
    </row>
    <row r="218" spans="2:6" s="3" customFormat="1">
      <c r="B218" s="38" t="s">
        <v>22</v>
      </c>
      <c r="C218" s="34" t="s">
        <v>667</v>
      </c>
      <c r="D218" s="35" t="s">
        <v>362</v>
      </c>
      <c r="E218" s="35" t="s">
        <v>668</v>
      </c>
      <c r="F218" s="6"/>
    </row>
    <row r="219" spans="2:6" s="3" customFormat="1">
      <c r="B219" s="38" t="s">
        <v>22</v>
      </c>
      <c r="C219" s="34" t="s">
        <v>669</v>
      </c>
      <c r="D219" s="35" t="s">
        <v>362</v>
      </c>
      <c r="E219" s="35" t="s">
        <v>670</v>
      </c>
      <c r="F219" s="6"/>
    </row>
    <row r="220" spans="2:6" s="3" customFormat="1">
      <c r="B220" s="38" t="s">
        <v>22</v>
      </c>
      <c r="C220" s="34" t="s">
        <v>671</v>
      </c>
      <c r="D220" s="35" t="s">
        <v>362</v>
      </c>
      <c r="E220" s="35" t="s">
        <v>672</v>
      </c>
      <c r="F220" s="6"/>
    </row>
    <row r="221" spans="2:6" s="3" customFormat="1">
      <c r="B221" s="38" t="s">
        <v>22</v>
      </c>
      <c r="C221" s="34" t="s">
        <v>673</v>
      </c>
      <c r="D221" s="35" t="s">
        <v>362</v>
      </c>
      <c r="E221" s="35" t="s">
        <v>674</v>
      </c>
      <c r="F221" s="6"/>
    </row>
    <row r="222" spans="2:6" s="3" customFormat="1">
      <c r="B222" s="6" t="s">
        <v>25</v>
      </c>
      <c r="C222" s="18" t="s">
        <v>240</v>
      </c>
      <c r="D222" s="6" t="s">
        <v>347</v>
      </c>
      <c r="E222" s="6" t="s">
        <v>675</v>
      </c>
      <c r="F222" s="6"/>
    </row>
    <row r="223" spans="2:6" s="3" customFormat="1">
      <c r="B223" s="6" t="s">
        <v>25</v>
      </c>
      <c r="C223" s="18" t="s">
        <v>243</v>
      </c>
      <c r="D223" s="6" t="s">
        <v>347</v>
      </c>
      <c r="E223" s="6" t="s">
        <v>676</v>
      </c>
      <c r="F223" s="6"/>
    </row>
    <row r="224" spans="2:6" s="3" customFormat="1">
      <c r="B224" s="6" t="s">
        <v>25</v>
      </c>
      <c r="C224" s="18" t="s">
        <v>246</v>
      </c>
      <c r="D224" s="6" t="s">
        <v>347</v>
      </c>
      <c r="E224" s="6" t="s">
        <v>677</v>
      </c>
      <c r="F224" s="6"/>
    </row>
    <row r="225" spans="2:6" s="3" customFormat="1">
      <c r="B225" s="6" t="s">
        <v>25</v>
      </c>
      <c r="C225" s="18" t="s">
        <v>59</v>
      </c>
      <c r="D225" s="6" t="s">
        <v>347</v>
      </c>
      <c r="E225" s="6" t="s">
        <v>678</v>
      </c>
      <c r="F225" s="6"/>
    </row>
    <row r="226" spans="2:6" s="3" customFormat="1">
      <c r="B226" s="6" t="s">
        <v>25</v>
      </c>
      <c r="C226" s="18" t="s">
        <v>68</v>
      </c>
      <c r="D226" s="6" t="s">
        <v>347</v>
      </c>
      <c r="E226" s="6" t="s">
        <v>679</v>
      </c>
      <c r="F226" s="6"/>
    </row>
    <row r="227" spans="2:6" s="3" customFormat="1">
      <c r="B227" s="6" t="s">
        <v>25</v>
      </c>
      <c r="C227" s="18" t="s">
        <v>74</v>
      </c>
      <c r="D227" s="6" t="s">
        <v>347</v>
      </c>
      <c r="E227" s="6" t="s">
        <v>680</v>
      </c>
      <c r="F227" s="6"/>
    </row>
    <row r="228" spans="2:6" s="3" customFormat="1">
      <c r="B228" s="6" t="s">
        <v>25</v>
      </c>
      <c r="C228" s="36" t="s">
        <v>681</v>
      </c>
      <c r="D228" s="37" t="s">
        <v>352</v>
      </c>
      <c r="E228" s="37" t="s">
        <v>682</v>
      </c>
      <c r="F228" s="37" t="s">
        <v>587</v>
      </c>
    </row>
    <row r="229" spans="2:6" s="3" customFormat="1">
      <c r="B229" s="6" t="s">
        <v>25</v>
      </c>
      <c r="C229" s="36" t="s">
        <v>683</v>
      </c>
      <c r="D229" s="37" t="s">
        <v>352</v>
      </c>
      <c r="E229" s="37" t="s">
        <v>684</v>
      </c>
      <c r="F229" s="37" t="s">
        <v>587</v>
      </c>
    </row>
    <row r="230" spans="2:6" s="3" customFormat="1">
      <c r="B230" s="6" t="s">
        <v>25</v>
      </c>
      <c r="C230" s="36" t="s">
        <v>685</v>
      </c>
      <c r="D230" s="37" t="s">
        <v>352</v>
      </c>
      <c r="E230" s="37" t="s">
        <v>686</v>
      </c>
      <c r="F230" s="37" t="s">
        <v>587</v>
      </c>
    </row>
    <row r="231" spans="2:6" s="3" customFormat="1">
      <c r="B231" s="6" t="s">
        <v>25</v>
      </c>
      <c r="C231" s="34" t="s">
        <v>303</v>
      </c>
      <c r="D231" s="35" t="s">
        <v>362</v>
      </c>
      <c r="E231" s="35" t="s">
        <v>687</v>
      </c>
      <c r="F231" s="39"/>
    </row>
    <row r="232" spans="2:6" s="3" customFormat="1">
      <c r="B232" s="6" t="s">
        <v>25</v>
      </c>
      <c r="C232" s="34" t="s">
        <v>307</v>
      </c>
      <c r="D232" s="35" t="s">
        <v>362</v>
      </c>
      <c r="E232" s="35" t="s">
        <v>688</v>
      </c>
      <c r="F232" s="39"/>
    </row>
    <row r="233" spans="2:6" s="3" customFormat="1">
      <c r="B233" s="6" t="s">
        <v>25</v>
      </c>
      <c r="C233" s="34" t="s">
        <v>309</v>
      </c>
      <c r="D233" s="35" t="s">
        <v>362</v>
      </c>
      <c r="E233" s="35" t="s">
        <v>689</v>
      </c>
      <c r="F233" s="6"/>
    </row>
    <row r="234" spans="2:6" s="3" customFormat="1">
      <c r="B234" s="6" t="s">
        <v>25</v>
      </c>
      <c r="C234" s="34" t="s">
        <v>311</v>
      </c>
      <c r="D234" s="35" t="s">
        <v>362</v>
      </c>
      <c r="E234" s="35" t="s">
        <v>690</v>
      </c>
      <c r="F234" s="6"/>
    </row>
    <row r="235" spans="2:6" s="3" customFormat="1">
      <c r="B235" s="6" t="s">
        <v>25</v>
      </c>
      <c r="C235" s="34" t="s">
        <v>315</v>
      </c>
      <c r="D235" s="35" t="s">
        <v>362</v>
      </c>
      <c r="E235" s="35" t="s">
        <v>691</v>
      </c>
      <c r="F235" s="6"/>
    </row>
    <row r="236" spans="2:6" s="3" customFormat="1">
      <c r="B236" s="6" t="s">
        <v>25</v>
      </c>
      <c r="C236" s="34" t="s">
        <v>317</v>
      </c>
      <c r="D236" s="35" t="s">
        <v>362</v>
      </c>
      <c r="E236" s="35" t="s">
        <v>692</v>
      </c>
      <c r="F236" s="6"/>
    </row>
    <row r="237" spans="2:6" s="3" customFormat="1">
      <c r="B237" s="6" t="s">
        <v>25</v>
      </c>
      <c r="C237" s="34" t="s">
        <v>313</v>
      </c>
      <c r="D237" s="35" t="s">
        <v>362</v>
      </c>
      <c r="E237" s="35" t="s">
        <v>693</v>
      </c>
      <c r="F237" s="39"/>
    </row>
    <row r="238" spans="2:6" s="3" customFormat="1">
      <c r="B238" s="6" t="s">
        <v>25</v>
      </c>
      <c r="C238" s="34" t="s">
        <v>319</v>
      </c>
      <c r="D238" s="35" t="s">
        <v>362</v>
      </c>
      <c r="E238" s="35" t="s">
        <v>694</v>
      </c>
      <c r="F238" s="39"/>
    </row>
    <row r="239" spans="2:6" s="3" customFormat="1">
      <c r="B239" s="38" t="s">
        <v>30</v>
      </c>
      <c r="C239" s="18" t="s">
        <v>240</v>
      </c>
      <c r="D239" s="6" t="s">
        <v>347</v>
      </c>
      <c r="E239" s="6" t="s">
        <v>562</v>
      </c>
      <c r="F239" s="6"/>
    </row>
    <row r="240" spans="2:6" s="3" customFormat="1">
      <c r="B240" s="38" t="s">
        <v>30</v>
      </c>
      <c r="C240" s="18" t="s">
        <v>243</v>
      </c>
      <c r="D240" s="6" t="s">
        <v>347</v>
      </c>
      <c r="E240" s="6" t="s">
        <v>695</v>
      </c>
      <c r="F240" s="6"/>
    </row>
    <row r="241" spans="2:6" s="3" customFormat="1">
      <c r="B241" s="38" t="s">
        <v>30</v>
      </c>
      <c r="C241" s="18" t="s">
        <v>246</v>
      </c>
      <c r="D241" s="6" t="s">
        <v>347</v>
      </c>
      <c r="E241" s="6" t="s">
        <v>696</v>
      </c>
      <c r="F241" s="6"/>
    </row>
    <row r="242" spans="2:6" s="3" customFormat="1">
      <c r="B242" s="38" t="s">
        <v>30</v>
      </c>
      <c r="C242" s="18" t="s">
        <v>697</v>
      </c>
      <c r="D242" s="6" t="s">
        <v>347</v>
      </c>
      <c r="E242" s="6" t="s">
        <v>698</v>
      </c>
      <c r="F242" s="6"/>
    </row>
    <row r="243" spans="2:6" s="3" customFormat="1">
      <c r="B243" s="38" t="s">
        <v>30</v>
      </c>
      <c r="C243" s="18" t="s">
        <v>74</v>
      </c>
      <c r="D243" s="6" t="s">
        <v>347</v>
      </c>
      <c r="E243" s="6" t="s">
        <v>75</v>
      </c>
      <c r="F243" s="6"/>
    </row>
    <row r="244" spans="2:6" s="3" customFormat="1">
      <c r="B244" s="38" t="s">
        <v>30</v>
      </c>
      <c r="C244" s="18" t="s">
        <v>699</v>
      </c>
      <c r="D244" s="6" t="s">
        <v>347</v>
      </c>
      <c r="E244" s="6" t="s">
        <v>700</v>
      </c>
      <c r="F244" s="6"/>
    </row>
    <row r="245" spans="2:6" s="3" customFormat="1">
      <c r="B245" s="38" t="s">
        <v>30</v>
      </c>
      <c r="C245" s="18" t="s">
        <v>701</v>
      </c>
      <c r="D245" s="6" t="s">
        <v>347</v>
      </c>
      <c r="E245" s="6" t="s">
        <v>702</v>
      </c>
      <c r="F245" s="6"/>
    </row>
    <row r="246" spans="2:6" s="3" customFormat="1">
      <c r="B246" s="38" t="s">
        <v>30</v>
      </c>
      <c r="C246" s="18" t="s">
        <v>703</v>
      </c>
      <c r="D246" s="6" t="s">
        <v>347</v>
      </c>
      <c r="E246" s="6" t="s">
        <v>704</v>
      </c>
      <c r="F246" s="6"/>
    </row>
    <row r="247" spans="2:6" s="3" customFormat="1">
      <c r="B247" s="38" t="s">
        <v>30</v>
      </c>
      <c r="C247" s="18" t="s">
        <v>705</v>
      </c>
      <c r="D247" s="6" t="s">
        <v>347</v>
      </c>
      <c r="E247" s="6" t="s">
        <v>706</v>
      </c>
      <c r="F247" s="6"/>
    </row>
    <row r="248" spans="2:6" s="3" customFormat="1">
      <c r="B248" s="38" t="s">
        <v>30</v>
      </c>
      <c r="C248" s="18" t="s">
        <v>707</v>
      </c>
      <c r="D248" s="6" t="s">
        <v>347</v>
      </c>
      <c r="E248" s="6" t="s">
        <v>708</v>
      </c>
      <c r="F248" s="6"/>
    </row>
    <row r="249" spans="2:6" s="3" customFormat="1">
      <c r="B249" s="38" t="s">
        <v>30</v>
      </c>
      <c r="C249" s="18" t="s">
        <v>709</v>
      </c>
      <c r="D249" s="6" t="s">
        <v>347</v>
      </c>
      <c r="E249" s="6" t="s">
        <v>710</v>
      </c>
      <c r="F249" s="6"/>
    </row>
    <row r="250" spans="2:6" s="3" customFormat="1">
      <c r="B250" s="38" t="s">
        <v>30</v>
      </c>
      <c r="C250" s="18" t="s">
        <v>711</v>
      </c>
      <c r="D250" s="6" t="s">
        <v>347</v>
      </c>
      <c r="E250" s="6" t="s">
        <v>712</v>
      </c>
      <c r="F250" s="6"/>
    </row>
    <row r="251" spans="2:6" s="3" customFormat="1">
      <c r="B251" s="38" t="s">
        <v>30</v>
      </c>
      <c r="C251" s="18" t="s">
        <v>713</v>
      </c>
      <c r="D251" s="6" t="s">
        <v>347</v>
      </c>
      <c r="E251" s="6" t="s">
        <v>714</v>
      </c>
      <c r="F251" s="6"/>
    </row>
    <row r="252" spans="2:6" s="3" customFormat="1">
      <c r="B252" s="38" t="s">
        <v>30</v>
      </c>
      <c r="C252" s="18" t="s">
        <v>715</v>
      </c>
      <c r="D252" s="6" t="s">
        <v>347</v>
      </c>
      <c r="E252" s="6" t="s">
        <v>716</v>
      </c>
      <c r="F252" s="6"/>
    </row>
    <row r="253" spans="2:6" s="3" customFormat="1">
      <c r="B253" s="38" t="s">
        <v>30</v>
      </c>
      <c r="C253" s="18" t="s">
        <v>717</v>
      </c>
      <c r="D253" s="6" t="s">
        <v>347</v>
      </c>
      <c r="E253" s="6" t="s">
        <v>718</v>
      </c>
      <c r="F253" s="6"/>
    </row>
    <row r="254" spans="2:6" s="3" customFormat="1">
      <c r="B254" s="38" t="s">
        <v>30</v>
      </c>
      <c r="C254" s="36" t="s">
        <v>719</v>
      </c>
      <c r="D254" s="37" t="s">
        <v>352</v>
      </c>
      <c r="E254" s="37" t="s">
        <v>720</v>
      </c>
      <c r="F254" s="37" t="s">
        <v>587</v>
      </c>
    </row>
    <row r="255" spans="2:6" s="3" customFormat="1">
      <c r="B255" s="38" t="s">
        <v>30</v>
      </c>
      <c r="C255" s="36" t="s">
        <v>721</v>
      </c>
      <c r="D255" s="37" t="s">
        <v>352</v>
      </c>
      <c r="E255" s="37" t="s">
        <v>722</v>
      </c>
      <c r="F255" s="37" t="s">
        <v>587</v>
      </c>
    </row>
    <row r="256" spans="2:6" s="3" customFormat="1">
      <c r="B256" s="38" t="s">
        <v>30</v>
      </c>
      <c r="C256" s="18" t="s">
        <v>723</v>
      </c>
      <c r="D256" s="6" t="s">
        <v>347</v>
      </c>
      <c r="E256" s="6" t="s">
        <v>724</v>
      </c>
      <c r="F256" s="6"/>
    </row>
    <row r="257" spans="2:6" s="3" customFormat="1">
      <c r="B257" s="38" t="s">
        <v>30</v>
      </c>
      <c r="C257" s="34" t="s">
        <v>376</v>
      </c>
      <c r="D257" s="35" t="s">
        <v>362</v>
      </c>
      <c r="E257" s="35" t="s">
        <v>725</v>
      </c>
      <c r="F257" s="6"/>
    </row>
    <row r="258" spans="2:6" s="3" customFormat="1">
      <c r="B258" s="38" t="s">
        <v>30</v>
      </c>
      <c r="C258" s="34" t="s">
        <v>378</v>
      </c>
      <c r="D258" s="35" t="s">
        <v>362</v>
      </c>
      <c r="E258" s="35" t="s">
        <v>726</v>
      </c>
      <c r="F258" s="6"/>
    </row>
    <row r="259" spans="2:6" s="3" customFormat="1">
      <c r="B259" s="38" t="s">
        <v>30</v>
      </c>
      <c r="C259" s="34" t="s">
        <v>727</v>
      </c>
      <c r="D259" s="35" t="s">
        <v>362</v>
      </c>
      <c r="E259" s="35" t="s">
        <v>728</v>
      </c>
      <c r="F259" s="6"/>
    </row>
    <row r="260" spans="2:6" s="3" customFormat="1">
      <c r="B260" s="6" t="s">
        <v>33</v>
      </c>
      <c r="C260" s="18" t="s">
        <v>240</v>
      </c>
      <c r="D260" s="6" t="s">
        <v>347</v>
      </c>
      <c r="E260" s="6" t="s">
        <v>562</v>
      </c>
      <c r="F260" s="6"/>
    </row>
    <row r="261" spans="2:6" s="3" customFormat="1">
      <c r="B261" s="6" t="s">
        <v>33</v>
      </c>
      <c r="C261" s="18" t="s">
        <v>243</v>
      </c>
      <c r="D261" s="6" t="s">
        <v>347</v>
      </c>
      <c r="E261" s="6" t="s">
        <v>563</v>
      </c>
      <c r="F261" s="6"/>
    </row>
    <row r="262" spans="2:6" s="3" customFormat="1">
      <c r="B262" s="6" t="s">
        <v>33</v>
      </c>
      <c r="C262" s="18" t="s">
        <v>246</v>
      </c>
      <c r="D262" s="6" t="s">
        <v>347</v>
      </c>
      <c r="E262" s="6" t="s">
        <v>729</v>
      </c>
      <c r="F262" s="6"/>
    </row>
    <row r="263" spans="2:6" s="3" customFormat="1">
      <c r="B263" s="6" t="s">
        <v>33</v>
      </c>
      <c r="C263" s="18" t="s">
        <v>730</v>
      </c>
      <c r="D263" s="6" t="s">
        <v>347</v>
      </c>
      <c r="E263" s="6" t="s">
        <v>731</v>
      </c>
      <c r="F263" s="6"/>
    </row>
    <row r="264" spans="2:6" s="3" customFormat="1">
      <c r="B264" s="6" t="s">
        <v>33</v>
      </c>
      <c r="C264" s="18" t="s">
        <v>732</v>
      </c>
      <c r="D264" s="6" t="s">
        <v>347</v>
      </c>
      <c r="E264" s="6" t="s">
        <v>733</v>
      </c>
      <c r="F264" s="6"/>
    </row>
    <row r="265" spans="2:6" s="3" customFormat="1">
      <c r="B265" s="6" t="s">
        <v>33</v>
      </c>
      <c r="C265" s="18" t="s">
        <v>490</v>
      </c>
      <c r="D265" s="6" t="s">
        <v>347</v>
      </c>
      <c r="E265" s="6" t="s">
        <v>734</v>
      </c>
      <c r="F265" s="6"/>
    </row>
    <row r="266" spans="2:6" s="3" customFormat="1">
      <c r="B266" s="6" t="s">
        <v>33</v>
      </c>
      <c r="C266" s="18" t="s">
        <v>68</v>
      </c>
      <c r="D266" s="6" t="s">
        <v>347</v>
      </c>
      <c r="E266" s="6" t="s">
        <v>735</v>
      </c>
      <c r="F266" s="6"/>
    </row>
    <row r="267" spans="2:6" s="3" customFormat="1">
      <c r="B267" s="6" t="s">
        <v>33</v>
      </c>
      <c r="C267" s="18" t="s">
        <v>74</v>
      </c>
      <c r="D267" s="6" t="s">
        <v>347</v>
      </c>
      <c r="E267" s="6" t="s">
        <v>736</v>
      </c>
      <c r="F267" s="6"/>
    </row>
    <row r="268" spans="2:6" s="3" customFormat="1">
      <c r="B268" s="6" t="s">
        <v>33</v>
      </c>
      <c r="C268" s="36" t="s">
        <v>574</v>
      </c>
      <c r="D268" s="37" t="s">
        <v>352</v>
      </c>
      <c r="E268" s="37" t="s">
        <v>737</v>
      </c>
      <c r="F268" s="37" t="s">
        <v>587</v>
      </c>
    </row>
    <row r="269" spans="2:6" s="3" customFormat="1">
      <c r="B269" s="6" t="s">
        <v>33</v>
      </c>
      <c r="C269" s="36" t="s">
        <v>576</v>
      </c>
      <c r="D269" s="37" t="s">
        <v>352</v>
      </c>
      <c r="E269" s="37" t="s">
        <v>738</v>
      </c>
      <c r="F269" s="37" t="s">
        <v>587</v>
      </c>
    </row>
    <row r="270" spans="2:6" s="3" customFormat="1">
      <c r="B270" s="6" t="s">
        <v>33</v>
      </c>
      <c r="C270" s="18" t="s">
        <v>570</v>
      </c>
      <c r="D270" s="6" t="s">
        <v>347</v>
      </c>
      <c r="E270" s="6" t="s">
        <v>739</v>
      </c>
      <c r="F270" s="6"/>
    </row>
    <row r="271" spans="2:6" s="3" customFormat="1">
      <c r="B271" s="6" t="s">
        <v>33</v>
      </c>
      <c r="C271" s="18" t="s">
        <v>572</v>
      </c>
      <c r="D271" s="6" t="s">
        <v>347</v>
      </c>
      <c r="E271" s="6" t="s">
        <v>740</v>
      </c>
      <c r="F271" s="6"/>
    </row>
    <row r="272" spans="2:6" s="3" customFormat="1">
      <c r="B272" s="6" t="s">
        <v>33</v>
      </c>
      <c r="C272" s="18" t="s">
        <v>496</v>
      </c>
      <c r="D272" s="6" t="s">
        <v>347</v>
      </c>
      <c r="E272" s="6" t="s">
        <v>741</v>
      </c>
      <c r="F272" s="6"/>
    </row>
    <row r="273" spans="2:6" s="3" customFormat="1">
      <c r="B273" s="6" t="s">
        <v>33</v>
      </c>
      <c r="C273" s="18" t="s">
        <v>742</v>
      </c>
      <c r="D273" s="6" t="s">
        <v>347</v>
      </c>
      <c r="E273" s="6" t="s">
        <v>743</v>
      </c>
      <c r="F273" s="6"/>
    </row>
    <row r="274" spans="2:6" s="3" customFormat="1">
      <c r="B274" s="6" t="s">
        <v>33</v>
      </c>
      <c r="C274" s="34" t="s">
        <v>508</v>
      </c>
      <c r="D274" s="35" t="s">
        <v>362</v>
      </c>
      <c r="E274" s="35" t="s">
        <v>744</v>
      </c>
      <c r="F274" s="6"/>
    </row>
    <row r="275" spans="2:6" s="3" customFormat="1">
      <c r="B275" s="6" t="s">
        <v>33</v>
      </c>
      <c r="C275" s="34" t="s">
        <v>376</v>
      </c>
      <c r="D275" s="35" t="s">
        <v>362</v>
      </c>
      <c r="E275" s="35" t="s">
        <v>745</v>
      </c>
      <c r="F275" s="6"/>
    </row>
    <row r="276" spans="2:6" s="3" customFormat="1">
      <c r="B276" s="38" t="s">
        <v>37</v>
      </c>
      <c r="C276" s="18" t="s">
        <v>240</v>
      </c>
      <c r="D276" s="6" t="s">
        <v>347</v>
      </c>
      <c r="E276" s="6" t="s">
        <v>746</v>
      </c>
      <c r="F276" s="6"/>
    </row>
    <row r="277" spans="2:6" s="3" customFormat="1">
      <c r="B277" s="38" t="s">
        <v>37</v>
      </c>
      <c r="C277" s="18" t="s">
        <v>243</v>
      </c>
      <c r="D277" s="6" t="s">
        <v>347</v>
      </c>
      <c r="E277" s="6" t="s">
        <v>747</v>
      </c>
      <c r="F277" s="6"/>
    </row>
    <row r="278" spans="2:6" s="3" customFormat="1">
      <c r="B278" s="38" t="s">
        <v>37</v>
      </c>
      <c r="C278" s="18" t="s">
        <v>246</v>
      </c>
      <c r="D278" s="6" t="s">
        <v>347</v>
      </c>
      <c r="E278" s="6" t="s">
        <v>748</v>
      </c>
      <c r="F278" s="6"/>
    </row>
    <row r="279" spans="2:6" s="3" customFormat="1">
      <c r="B279" s="38" t="s">
        <v>37</v>
      </c>
      <c r="C279" s="18" t="s">
        <v>68</v>
      </c>
      <c r="D279" s="6" t="s">
        <v>347</v>
      </c>
      <c r="E279" s="6" t="s">
        <v>480</v>
      </c>
      <c r="F279" s="6"/>
    </row>
    <row r="280" spans="2:6" s="3" customFormat="1">
      <c r="B280" s="38" t="s">
        <v>37</v>
      </c>
      <c r="C280" s="18" t="s">
        <v>481</v>
      </c>
      <c r="D280" s="6" t="s">
        <v>347</v>
      </c>
      <c r="E280" s="6" t="s">
        <v>482</v>
      </c>
      <c r="F280" s="6"/>
    </row>
    <row r="281" spans="2:6" s="3" customFormat="1">
      <c r="B281" s="38" t="s">
        <v>37</v>
      </c>
      <c r="C281" s="18" t="s">
        <v>483</v>
      </c>
      <c r="D281" s="6" t="s">
        <v>347</v>
      </c>
      <c r="E281" s="6" t="s">
        <v>484</v>
      </c>
      <c r="F281" s="6"/>
    </row>
    <row r="282" spans="2:6" s="3" customFormat="1">
      <c r="B282" s="38" t="s">
        <v>37</v>
      </c>
      <c r="C282" s="18" t="s">
        <v>74</v>
      </c>
      <c r="D282" s="6" t="s">
        <v>347</v>
      </c>
      <c r="E282" s="6" t="s">
        <v>487</v>
      </c>
      <c r="F282" s="6"/>
    </row>
    <row r="283" spans="2:6" s="3" customFormat="1">
      <c r="B283" s="38" t="s">
        <v>37</v>
      </c>
      <c r="C283" s="18" t="s">
        <v>488</v>
      </c>
      <c r="D283" s="6" t="s">
        <v>347</v>
      </c>
      <c r="E283" s="6" t="s">
        <v>489</v>
      </c>
      <c r="F283" s="6"/>
    </row>
    <row r="284" spans="2:6" s="3" customFormat="1">
      <c r="B284" s="38" t="s">
        <v>37</v>
      </c>
      <c r="C284" s="18" t="s">
        <v>749</v>
      </c>
      <c r="D284" s="6" t="s">
        <v>347</v>
      </c>
      <c r="E284" s="6" t="s">
        <v>750</v>
      </c>
      <c r="F284" s="6"/>
    </row>
    <row r="285" spans="2:6" s="3" customFormat="1">
      <c r="B285" s="38" t="s">
        <v>37</v>
      </c>
      <c r="C285" s="18" t="s">
        <v>751</v>
      </c>
      <c r="D285" s="6" t="s">
        <v>347</v>
      </c>
      <c r="E285" s="6" t="s">
        <v>752</v>
      </c>
      <c r="F285" s="6"/>
    </row>
    <row r="286" spans="2:6" s="3" customFormat="1">
      <c r="B286" s="38" t="s">
        <v>37</v>
      </c>
      <c r="C286" s="18" t="s">
        <v>753</v>
      </c>
      <c r="D286" s="6" t="s">
        <v>347</v>
      </c>
      <c r="E286" s="6" t="s">
        <v>754</v>
      </c>
      <c r="F286" s="6"/>
    </row>
    <row r="287" spans="2:6" s="3" customFormat="1">
      <c r="B287" s="38" t="s">
        <v>37</v>
      </c>
      <c r="C287" s="18" t="s">
        <v>492</v>
      </c>
      <c r="D287" s="6" t="s">
        <v>347</v>
      </c>
      <c r="E287" s="6" t="s">
        <v>755</v>
      </c>
      <c r="F287" s="39"/>
    </row>
    <row r="288" spans="2:6" s="3" customFormat="1">
      <c r="B288" s="38" t="s">
        <v>37</v>
      </c>
      <c r="C288" s="18" t="s">
        <v>494</v>
      </c>
      <c r="D288" s="6" t="s">
        <v>347</v>
      </c>
      <c r="E288" s="6" t="s">
        <v>756</v>
      </c>
      <c r="F288" s="39"/>
    </row>
    <row r="289" spans="2:6" s="3" customFormat="1">
      <c r="B289" s="38" t="s">
        <v>37</v>
      </c>
      <c r="C289" s="18" t="s">
        <v>757</v>
      </c>
      <c r="D289" s="6" t="s">
        <v>347</v>
      </c>
      <c r="E289" s="6" t="s">
        <v>758</v>
      </c>
      <c r="F289" s="39"/>
    </row>
    <row r="290" spans="2:6" s="3" customFormat="1">
      <c r="B290" s="38" t="s">
        <v>37</v>
      </c>
      <c r="C290" s="18" t="s">
        <v>759</v>
      </c>
      <c r="D290" s="6" t="s">
        <v>347</v>
      </c>
      <c r="E290" s="6" t="s">
        <v>760</v>
      </c>
      <c r="F290" s="39"/>
    </row>
    <row r="291" spans="2:6" s="3" customFormat="1">
      <c r="B291" s="38" t="s">
        <v>37</v>
      </c>
      <c r="C291" s="18" t="s">
        <v>761</v>
      </c>
      <c r="D291" s="6" t="s">
        <v>347</v>
      </c>
      <c r="E291" s="6" t="s">
        <v>762</v>
      </c>
      <c r="F291" s="39"/>
    </row>
    <row r="292" spans="2:6" s="3" customFormat="1">
      <c r="B292" s="38" t="s">
        <v>37</v>
      </c>
      <c r="C292" s="18" t="s">
        <v>500</v>
      </c>
      <c r="D292" s="6" t="s">
        <v>347</v>
      </c>
      <c r="E292" s="6" t="s">
        <v>763</v>
      </c>
      <c r="F292" s="39"/>
    </row>
    <row r="293" spans="2:6" s="3" customFormat="1">
      <c r="B293" s="38" t="s">
        <v>37</v>
      </c>
      <c r="C293" s="18" t="s">
        <v>764</v>
      </c>
      <c r="D293" s="6" t="s">
        <v>347</v>
      </c>
      <c r="E293" s="6" t="s">
        <v>765</v>
      </c>
      <c r="F293" s="39"/>
    </row>
    <row r="294" spans="2:6" s="3" customFormat="1">
      <c r="B294" s="38" t="s">
        <v>37</v>
      </c>
      <c r="C294" s="36" t="s">
        <v>496</v>
      </c>
      <c r="D294" s="37" t="s">
        <v>352</v>
      </c>
      <c r="E294" s="37" t="s">
        <v>766</v>
      </c>
      <c r="F294" s="48" t="s">
        <v>767</v>
      </c>
    </row>
    <row r="295" spans="2:6" s="3" customFormat="1">
      <c r="B295" s="38" t="s">
        <v>37</v>
      </c>
      <c r="C295" s="18" t="s">
        <v>124</v>
      </c>
      <c r="D295" s="6" t="s">
        <v>347</v>
      </c>
      <c r="E295" s="6" t="s">
        <v>499</v>
      </c>
      <c r="F295" s="6"/>
    </row>
    <row r="296" spans="2:6" s="3" customFormat="1">
      <c r="B296" s="38" t="s">
        <v>37</v>
      </c>
      <c r="C296" s="34" t="s">
        <v>508</v>
      </c>
      <c r="D296" s="35" t="s">
        <v>362</v>
      </c>
      <c r="E296" s="35" t="s">
        <v>768</v>
      </c>
      <c r="F296" s="6"/>
    </row>
    <row r="297" spans="2:6" s="3" customFormat="1">
      <c r="B297" s="38" t="s">
        <v>37</v>
      </c>
      <c r="C297" s="34" t="s">
        <v>376</v>
      </c>
      <c r="D297" s="35" t="s">
        <v>362</v>
      </c>
      <c r="E297" s="35" t="s">
        <v>769</v>
      </c>
      <c r="F297" s="6"/>
    </row>
    <row r="298" spans="2:6" s="3" customFormat="1">
      <c r="B298" s="38" t="s">
        <v>37</v>
      </c>
      <c r="C298" s="34" t="s">
        <v>770</v>
      </c>
      <c r="D298" s="35" t="s">
        <v>362</v>
      </c>
      <c r="E298" s="35" t="s">
        <v>771</v>
      </c>
      <c r="F298" s="6"/>
    </row>
    <row r="299" spans="2:6" s="3" customFormat="1">
      <c r="B299" s="38" t="s">
        <v>37</v>
      </c>
      <c r="C299" s="34" t="s">
        <v>772</v>
      </c>
      <c r="D299" s="35" t="s">
        <v>362</v>
      </c>
      <c r="E299" s="35" t="s">
        <v>773</v>
      </c>
      <c r="F299" s="6"/>
    </row>
    <row r="300" spans="2:6" s="3" customFormat="1">
      <c r="B300" s="38" t="s">
        <v>37</v>
      </c>
      <c r="C300" s="34" t="s">
        <v>511</v>
      </c>
      <c r="D300" s="35" t="s">
        <v>362</v>
      </c>
      <c r="E300" s="35" t="s">
        <v>774</v>
      </c>
      <c r="F300" s="6"/>
    </row>
    <row r="301" spans="2:6" s="3" customFormat="1">
      <c r="B301" s="38" t="s">
        <v>37</v>
      </c>
      <c r="C301" s="34" t="s">
        <v>378</v>
      </c>
      <c r="D301" s="35" t="s">
        <v>362</v>
      </c>
      <c r="E301" s="35" t="s">
        <v>775</v>
      </c>
      <c r="F301" s="6"/>
    </row>
    <row r="302" spans="2:6" s="3" customFormat="1">
      <c r="B302" s="38" t="s">
        <v>37</v>
      </c>
      <c r="C302" s="34" t="s">
        <v>514</v>
      </c>
      <c r="D302" s="35" t="s">
        <v>362</v>
      </c>
      <c r="E302" s="35" t="s">
        <v>776</v>
      </c>
      <c r="F302" s="6"/>
    </row>
    <row r="303" spans="2:6" s="3" customFormat="1">
      <c r="B303" s="38" t="s">
        <v>37</v>
      </c>
      <c r="C303" s="34" t="s">
        <v>516</v>
      </c>
      <c r="D303" s="35" t="s">
        <v>362</v>
      </c>
      <c r="E303" s="35" t="s">
        <v>777</v>
      </c>
      <c r="F303" s="6"/>
    </row>
  </sheetData>
  <autoFilter ref="B2:F303" xr:uid="{4538CB4C-168F-4D93-A9BD-A536588BEB7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CCCD-368F-485B-A938-5B76978F9733}">
  <dimension ref="B2:C17"/>
  <sheetViews>
    <sheetView showGridLines="0" zoomScale="85" zoomScaleNormal="85" workbookViewId="0"/>
  </sheetViews>
  <sheetFormatPr defaultRowHeight="15"/>
  <cols>
    <col min="1" max="1" width="5.7109375" customWidth="1"/>
    <col min="2" max="2" width="16" customWidth="1"/>
    <col min="3" max="3" width="17.5703125" bestFit="1" customWidth="1"/>
  </cols>
  <sheetData>
    <row r="2" spans="2:3" s="2" customFormat="1" ht="25.5" customHeight="1">
      <c r="B2" s="2" t="s">
        <v>778</v>
      </c>
    </row>
    <row r="3" spans="2:3" s="2" customFormat="1" ht="25.5" customHeight="1">
      <c r="B3" s="2" t="s">
        <v>779</v>
      </c>
    </row>
    <row r="4" spans="2:3" s="2" customFormat="1" ht="25.5" customHeight="1">
      <c r="B4" s="45" t="s">
        <v>780</v>
      </c>
    </row>
    <row r="5" spans="2:3" s="2" customFormat="1" ht="25.5" customHeight="1">
      <c r="B5" s="45" t="s">
        <v>781</v>
      </c>
    </row>
    <row r="7" spans="2:3" s="3" customFormat="1" ht="18" customHeight="1">
      <c r="B7" s="42" t="s">
        <v>782</v>
      </c>
      <c r="C7" s="42" t="s">
        <v>297</v>
      </c>
    </row>
    <row r="8" spans="2:3" s="3" customFormat="1" ht="18" customHeight="1">
      <c r="B8" s="43" t="s">
        <v>783</v>
      </c>
      <c r="C8" s="19" t="s">
        <v>784</v>
      </c>
    </row>
    <row r="9" spans="2:3" s="3" customFormat="1" ht="18" customHeight="1">
      <c r="B9" s="19" t="s">
        <v>785</v>
      </c>
      <c r="C9" s="19" t="s">
        <v>784</v>
      </c>
    </row>
    <row r="10" spans="2:3" s="3" customFormat="1" ht="18" customHeight="1">
      <c r="B10" s="46" t="s">
        <v>786</v>
      </c>
      <c r="C10" s="46" t="s">
        <v>787</v>
      </c>
    </row>
    <row r="11" spans="2:3" s="3" customFormat="1" ht="18" customHeight="1">
      <c r="B11" s="46" t="s">
        <v>788</v>
      </c>
      <c r="C11" s="46" t="s">
        <v>787</v>
      </c>
    </row>
    <row r="12" spans="2:3" s="3" customFormat="1" ht="18" customHeight="1">
      <c r="B12" s="47" t="s">
        <v>789</v>
      </c>
      <c r="C12" s="47" t="s">
        <v>789</v>
      </c>
    </row>
    <row r="13" spans="2:3" s="3" customFormat="1" ht="18" customHeight="1">
      <c r="B13" s="19" t="s">
        <v>790</v>
      </c>
      <c r="C13" s="19" t="s">
        <v>791</v>
      </c>
    </row>
    <row r="14" spans="2:3" s="3" customFormat="1" ht="18" customHeight="1">
      <c r="B14" s="19" t="s">
        <v>792</v>
      </c>
      <c r="C14" s="19" t="s">
        <v>791</v>
      </c>
    </row>
    <row r="15" spans="2:3" s="3" customFormat="1" ht="18" customHeight="1">
      <c r="B15" s="19" t="s">
        <v>793</v>
      </c>
      <c r="C15" s="19" t="s">
        <v>791</v>
      </c>
    </row>
    <row r="16" spans="2:3" s="3" customFormat="1" ht="18" customHeight="1">
      <c r="B16" s="19" t="s">
        <v>794</v>
      </c>
      <c r="C16" s="19" t="s">
        <v>791</v>
      </c>
    </row>
    <row r="17" spans="2:3" s="3" customFormat="1" ht="18" customHeight="1">
      <c r="B17" s="19" t="s">
        <v>795</v>
      </c>
      <c r="C17" s="19" t="s">
        <v>791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F64098C5F505774A8BD7E97D0DA08541" ma:contentTypeVersion="4" ma:contentTypeDescription="" ma:contentTypeScope="" ma:versionID="857587b54912fbde2a97abe8b128f547">
  <xsd:schema xmlns:xsd="http://www.w3.org/2001/XMLSchema" xmlns:xs="http://www.w3.org/2001/XMLSchema" xmlns:p="http://schemas.microsoft.com/office/2006/metadata/properties" xmlns:ns2="5d1a2284-45bc-4927-a9f9-e51f9f17c21a" targetNamespace="http://schemas.microsoft.com/office/2006/metadata/properties" ma:root="true" ma:fieldsID="e55fc5f4938b6d4289aa8f281ee5b6a1"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af0cee4-0549-4729-84a1-8b9d7919bdcb}" ma:internalName="TaxCatchAll" ma:showField="CatchAllData" ma:web="67bee848-341b-49c6-b8d7-088eaff0db81">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af0cee4-0549-4729-84a1-8b9d7919bdcb}" ma:internalName="TaxCatchAllLabel" ma:readOnly="true" ma:showField="CatchAllDataLabel" ma:web="67bee848-341b-49c6-b8d7-088eaff0db81">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c36bc6de0bf403e9ed4dec84c72e21e xmlns="5d1a2284-45bc-4927-a9f9-e51f9f17c21a">
      <Terms xmlns="http://schemas.microsoft.com/office/infopath/2007/PartnerControls"/>
    </fc36bc6de0bf403e9ed4dec84c72e21e>
    <TaxCatchAll xmlns="5d1a2284-45bc-4927-a9f9-e51f9f17c21a" xsi:nil="true"/>
    <TaxKeywordTaxHTField xmlns="5d1a2284-45bc-4927-a9f9-e51f9f17c21a">
      <Terms xmlns="http://schemas.microsoft.com/office/infopath/2007/PartnerControl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Props1.xml><?xml version="1.0" encoding="utf-8"?>
<ds:datastoreItem xmlns:ds="http://schemas.openxmlformats.org/officeDocument/2006/customXml" ds:itemID="{DDA82FB6-C6DE-468C-A684-601408CB8484}"/>
</file>

<file path=customXml/itemProps2.xml><?xml version="1.0" encoding="utf-8"?>
<ds:datastoreItem xmlns:ds="http://schemas.openxmlformats.org/officeDocument/2006/customXml" ds:itemID="{04A7420D-8C3A-4FEB-B710-F8B47B83DDAF}"/>
</file>

<file path=customXml/itemProps3.xml><?xml version="1.0" encoding="utf-8"?>
<ds:datastoreItem xmlns:ds="http://schemas.openxmlformats.org/officeDocument/2006/customXml" ds:itemID="{63A23A76-8D8F-438D-BA73-9FA2AB1794A1}"/>
</file>

<file path=customXml/itemProps4.xml><?xml version="1.0" encoding="utf-8"?>
<ds:datastoreItem xmlns:ds="http://schemas.openxmlformats.org/officeDocument/2006/customXml" ds:itemID="{FC6D5F6D-015E-46FD-8C82-C35C3D58060E}"/>
</file>

<file path=docMetadata/LabelInfo.xml><?xml version="1.0" encoding="utf-8"?>
<clbl:labelList xmlns:clbl="http://schemas.microsoft.com/office/2020/mipLabelMetadata">
  <clbl:label id="{176503d9-ba84-46c2-af4a-feaa63b3d19c}" enabled="1" method="Privileged" siteId="{97160e56-eb00-44fe-b31d-0d6d351c636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Origin Energy Limited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Davey, Callum</dc:creator>
  <cp:keywords/>
  <dc:description/>
  <cp:lastModifiedBy/>
  <cp:revision/>
  <dcterms:created xsi:type="dcterms:W3CDTF">2023-05-18T06:16:32Z</dcterms:created>
  <dcterms:modified xsi:type="dcterms:W3CDTF">2024-01-15T02:52:54Z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0x0101002F0B48F8F4F7904196E710056827A09600F64098C5F505774A8BD7E97D0DA08541</vt:lpwstr>
  </property>
  <property fmtid="{D5CDD505-2E9C-101B-9397-08002B2CF9AE}" pid="3" name="MSIP_Label_c1941c47-a837-430d-8559-fd118a72769e_Enabled">
    <vt:lpwstr>true</vt:lpwstr>
  </property>
  <property fmtid="{D5CDD505-2E9C-101B-9397-08002B2CF9AE}" pid="4" name="MSIP_Label_c1941c47-a837-430d-8559-fd118a72769e_SetDate">
    <vt:lpwstr>2023-07-20T23:03:07Z</vt:lpwstr>
  </property>
  <property fmtid="{D5CDD505-2E9C-101B-9397-08002B2CF9AE}" pid="5" name="MSIP_Label_c1941c47-a837-430d-8559-fd118a72769e_Method">
    <vt:lpwstr>Standard</vt:lpwstr>
  </property>
  <property fmtid="{D5CDD505-2E9C-101B-9397-08002B2CF9AE}" pid="6" name="MSIP_Label_c1941c47-a837-430d-8559-fd118a72769e_Name">
    <vt:lpwstr>Internal</vt:lpwstr>
  </property>
  <property fmtid="{D5CDD505-2E9C-101B-9397-08002B2CF9AE}" pid="7" name="MSIP_Label_c1941c47-a837-430d-8559-fd118a72769e_SiteId">
    <vt:lpwstr>320c999e-3876-4ad0-b401-d241068e9e60</vt:lpwstr>
  </property>
  <property fmtid="{D5CDD505-2E9C-101B-9397-08002B2CF9AE}" pid="8" name="MSIP_Label_c1941c47-a837-430d-8559-fd118a72769e_ActionId">
    <vt:lpwstr>49119eab-895e-4c63-8256-5c6b85556db7</vt:lpwstr>
  </property>
  <property fmtid="{D5CDD505-2E9C-101B-9397-08002B2CF9AE}" pid="9" name="MSIP_Label_c1941c47-a837-430d-8559-fd118a72769e_ContentBits">
    <vt:lpwstr>0</vt:lpwstr>
  </property>
</Properties>
</file>